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25140" windowHeight="12150" activeTab="7"/>
  </bookViews>
  <sheets>
    <sheet name="CR-M6q" sheetId="1" r:id="rId1"/>
    <sheet name="CR-T6q" sheetId="2" r:id="rId2"/>
    <sheet name="MZS-M6q" sheetId="3" r:id="rId3"/>
    <sheet name="MZS-T6q" sheetId="4" r:id="rId4"/>
    <sheet name="MZS-V0" sheetId="5" r:id="rId5"/>
    <sheet name="MZS-V1" sheetId="6" r:id="rId6"/>
    <sheet name="MZS-V7" sheetId="7" r:id="rId7"/>
    <sheet name="MZS-V8" sheetId="8" r:id="rId8"/>
    <sheet name="PLS-M6q" sheetId="9" r:id="rId9"/>
    <sheet name="PLS-T6q" sheetId="10" r:id="rId10"/>
    <sheet name="PLS-V0" sheetId="11" r:id="rId11"/>
    <sheet name="PLS-V1" sheetId="12" r:id="rId12"/>
    <sheet name="PLS-V7" sheetId="13" r:id="rId13"/>
    <sheet name="PLS-V8" sheetId="14" r:id="rId14"/>
  </sheets>
  <definedNames>
    <definedName name="_xlnm.Print_Titles" localSheetId="4">'MZS-V0'!$1:$5</definedName>
    <definedName name="_xlnm.Print_Titles" localSheetId="6">'MZS-V7'!$1:$10</definedName>
    <definedName name="_xlnm.Print_Titles" localSheetId="7">'MZS-V8'!$1:$10</definedName>
    <definedName name="_xlnm.Print_Titles" localSheetId="10">'PLS-V0'!$1:$5</definedName>
    <definedName name="_xlnm.Print_Titles" localSheetId="12">'PLS-V7'!$1:$10</definedName>
    <definedName name="_xlnm.Print_Titles" localSheetId="13">'PLS-V8'!$1:$10</definedName>
    <definedName name="_xlnm.Print_Area" localSheetId="0">'CR-M6q'!$A$1:$H$32</definedName>
    <definedName name="_xlnm.Print_Area" localSheetId="1">'CR-T6q'!$A$1:$I$32</definedName>
    <definedName name="_xlnm.Print_Area" localSheetId="2">'MZS-M6q'!$A$1:$H$32</definedName>
    <definedName name="_xlnm.Print_Area" localSheetId="3">'MZS-T6q'!$A$1:$I$32</definedName>
    <definedName name="_xlnm.Print_Area" localSheetId="4">'MZS-V0'!$A$1:$F$30</definedName>
    <definedName name="_xlnm.Print_Area" localSheetId="5">'MZS-V1'!$A$1:$F$47</definedName>
    <definedName name="_xlnm.Print_Area" localSheetId="6">'MZS-V7'!$A$11:$G$65</definedName>
    <definedName name="_xlnm.Print_Area" localSheetId="7">'MZS-V8'!$A$11:$F$373</definedName>
    <definedName name="_xlnm.Print_Area" localSheetId="8">'PLS-M6q'!$A$1:$H$17</definedName>
    <definedName name="_xlnm.Print_Area" localSheetId="9">'PLS-T6q'!$A$1:$I$17</definedName>
    <definedName name="_xlnm.Print_Area" localSheetId="10">'PLS-V0'!$A$1:$F$30</definedName>
    <definedName name="_xlnm.Print_Area" localSheetId="11">'PLS-V1'!$A$1:$F$49</definedName>
    <definedName name="_xlnm.Print_Area" localSheetId="12">'PLS-V7'!$A$11:$G$69</definedName>
    <definedName name="_xlnm.Print_Area" localSheetId="13">'PLS-V8'!$A$11:$F$290</definedName>
    <definedName name="Z_0C31B514_8460_11D2_BF7D_0060086474C0_.wvu.PrintArea" localSheetId="4" hidden="1">'MZS-V0'!#REF!</definedName>
    <definedName name="Z_0C31B514_8460_11D2_BF7D_0060086474C0_.wvu.PrintArea" localSheetId="10" hidden="1">'PLS-V0'!#REF!</definedName>
    <definedName name="Z_0C31B514_8460_11D2_BF7D_0060086474C0_.wvu.PrintTitles" localSheetId="4" hidden="1">'MZS-V0'!$1:$5</definedName>
    <definedName name="Z_0C31B514_8460_11D2_BF7D_0060086474C0_.wvu.PrintTitles" localSheetId="10" hidden="1">'PLS-V0'!$1:$5</definedName>
    <definedName name="Z_466486BE_E54D_4A1B_867E_E18505C1D880_.wvu.Cols" localSheetId="4" hidden="1">'MZS-V0'!#REF!,'MZS-V0'!#REF!</definedName>
    <definedName name="Z_466486BE_E54D_4A1B_867E_E18505C1D880_.wvu.Cols" localSheetId="10" hidden="1">'PLS-V0'!#REF!,'PLS-V0'!#REF!</definedName>
    <definedName name="Z_466486BE_E54D_4A1B_867E_E18505C1D880_.wvu.PrintArea" localSheetId="4" hidden="1">'MZS-V0'!$A$1:$F$29</definedName>
    <definedName name="Z_466486BE_E54D_4A1B_867E_E18505C1D880_.wvu.PrintArea" localSheetId="5" hidden="1">'MZS-V1'!$A$1:$F$48</definedName>
    <definedName name="Z_466486BE_E54D_4A1B_867E_E18505C1D880_.wvu.PrintArea" localSheetId="6" hidden="1">'MZS-V7'!$A$1:$G$50</definedName>
    <definedName name="Z_466486BE_E54D_4A1B_867E_E18505C1D880_.wvu.PrintArea" localSheetId="7" hidden="1">'MZS-V8'!$A$11:$F$366</definedName>
    <definedName name="Z_466486BE_E54D_4A1B_867E_E18505C1D880_.wvu.PrintArea" localSheetId="10" hidden="1">'PLS-V0'!$A$1:$F$29</definedName>
    <definedName name="Z_466486BE_E54D_4A1B_867E_E18505C1D880_.wvu.PrintArea" localSheetId="11" hidden="1">'PLS-V1'!$A$1:$F$50</definedName>
    <definedName name="Z_466486BE_E54D_4A1B_867E_E18505C1D880_.wvu.PrintArea" localSheetId="12" hidden="1">'PLS-V7'!$A$1:$G$50</definedName>
    <definedName name="Z_466486BE_E54D_4A1B_867E_E18505C1D880_.wvu.PrintArea" localSheetId="13" hidden="1">'PLS-V8'!$A$11:$F$290</definedName>
    <definedName name="Z_466486BE_E54D_4A1B_867E_E18505C1D880_.wvu.PrintTitles" localSheetId="4" hidden="1">'MZS-V0'!$1:$5</definedName>
    <definedName name="Z_466486BE_E54D_4A1B_867E_E18505C1D880_.wvu.PrintTitles" localSheetId="7" hidden="1">'MZS-V8'!$1:$9</definedName>
    <definedName name="Z_466486BE_E54D_4A1B_867E_E18505C1D880_.wvu.PrintTitles" localSheetId="10" hidden="1">'PLS-V0'!$1:$5</definedName>
    <definedName name="Z_466486BE_E54D_4A1B_867E_E18505C1D880_.wvu.PrintTitles" localSheetId="13" hidden="1">'PLS-V8'!$1:$9</definedName>
    <definedName name="Z_466486BE_E54D_4A1B_867E_E18505C1D880_.wvu.Rows" localSheetId="4" hidden="1">'MZS-V0'!#REF!</definedName>
    <definedName name="Z_466486BE_E54D_4A1B_867E_E18505C1D880_.wvu.Rows" localSheetId="10" hidden="1">'PLS-V0'!#REF!</definedName>
    <definedName name="Z_4E98FC00_11B4_11D2_ACC2_00608CF5F099_.wvu.PrintArea" localSheetId="4" hidden="1">'MZS-V0'!#REF!</definedName>
    <definedName name="Z_4E98FC00_11B4_11D2_ACC2_00608CF5F099_.wvu.PrintArea" localSheetId="10" hidden="1">'PLS-V0'!#REF!</definedName>
    <definedName name="Z_4E98FC00_11B4_11D2_ACC2_00608CF5F099_.wvu.PrintTitles" localSheetId="4" hidden="1">'MZS-V0'!$1:$5</definedName>
    <definedName name="Z_4E98FC00_11B4_11D2_ACC2_00608CF5F099_.wvu.PrintTitles" localSheetId="10" hidden="1">'PLS-V0'!$1:$5</definedName>
    <definedName name="Z_8C343FC6_8509_11D2_80EE_00609762DCC2_.wvu.PrintArea" localSheetId="4" hidden="1">'MZS-V0'!#REF!</definedName>
    <definedName name="Z_8C343FC6_8509_11D2_80EE_00609762DCC2_.wvu.PrintArea" localSheetId="10" hidden="1">'PLS-V0'!#REF!</definedName>
    <definedName name="Z_8C343FC6_8509_11D2_80EE_00609762DCC2_.wvu.PrintTitles" localSheetId="4" hidden="1">'MZS-V0'!$1:$5</definedName>
    <definedName name="Z_8C343FC6_8509_11D2_80EE_00609762DCC2_.wvu.PrintTitles" localSheetId="10" hidden="1">'PLS-V0'!$1:$5</definedName>
    <definedName name="Z_C3EF7539_1197_11D2_8E3D_006008E3E9C1_.wvu.PrintArea" localSheetId="4" hidden="1">'MZS-V0'!#REF!</definedName>
    <definedName name="Z_C3EF7539_1197_11D2_8E3D_006008E3E9C1_.wvu.PrintArea" localSheetId="10" hidden="1">'PLS-V0'!#REF!</definedName>
    <definedName name="Z_C3EF7539_1197_11D2_8E3D_006008E3E9C1_.wvu.PrintTitles" localSheetId="4" hidden="1">'MZS-V0'!$1:$5</definedName>
    <definedName name="Z_C3EF7539_1197_11D2_8E3D_006008E3E9C1_.wvu.PrintTitles" localSheetId="10" hidden="1">'PLS-V0'!$1:$5</definedName>
    <definedName name="Z_F50316FE_6DD2_48E8_B05C_1ED7ACA53E0F_.wvu.Cols" localSheetId="4" hidden="1">'MZS-V0'!#REF!,'MZS-V0'!#REF!</definedName>
    <definedName name="Z_F50316FE_6DD2_48E8_B05C_1ED7ACA53E0F_.wvu.Cols" localSheetId="10" hidden="1">'PLS-V0'!#REF!,'PLS-V0'!#REF!</definedName>
    <definedName name="Z_F50316FE_6DD2_48E8_B05C_1ED7ACA53E0F_.wvu.PrintArea" localSheetId="4" hidden="1">'MZS-V0'!$A$1:$F$29</definedName>
    <definedName name="Z_F50316FE_6DD2_48E8_B05C_1ED7ACA53E0F_.wvu.PrintArea" localSheetId="5" hidden="1">'MZS-V1'!$A$1:$F$48</definedName>
    <definedName name="Z_F50316FE_6DD2_48E8_B05C_1ED7ACA53E0F_.wvu.PrintArea" localSheetId="6" hidden="1">'MZS-V7'!$A$1:$G$50</definedName>
    <definedName name="Z_F50316FE_6DD2_48E8_B05C_1ED7ACA53E0F_.wvu.PrintArea" localSheetId="7" hidden="1">'MZS-V8'!$A$11:$F$366</definedName>
    <definedName name="Z_F50316FE_6DD2_48E8_B05C_1ED7ACA53E0F_.wvu.PrintArea" localSheetId="10" hidden="1">'PLS-V0'!$A$1:$F$29</definedName>
    <definedName name="Z_F50316FE_6DD2_48E8_B05C_1ED7ACA53E0F_.wvu.PrintArea" localSheetId="11" hidden="1">'PLS-V1'!$A$1:$F$50</definedName>
    <definedName name="Z_F50316FE_6DD2_48E8_B05C_1ED7ACA53E0F_.wvu.PrintArea" localSheetId="12" hidden="1">'PLS-V7'!$A$1:$G$50</definedName>
    <definedName name="Z_F50316FE_6DD2_48E8_B05C_1ED7ACA53E0F_.wvu.PrintArea" localSheetId="13" hidden="1">'PLS-V8'!$A$11:$F$290</definedName>
    <definedName name="Z_F50316FE_6DD2_48E8_B05C_1ED7ACA53E0F_.wvu.PrintTitles" localSheetId="4" hidden="1">'MZS-V0'!$1:$5</definedName>
    <definedName name="Z_F50316FE_6DD2_48E8_B05C_1ED7ACA53E0F_.wvu.PrintTitles" localSheetId="7" hidden="1">'MZS-V8'!$1:$9</definedName>
    <definedName name="Z_F50316FE_6DD2_48E8_B05C_1ED7ACA53E0F_.wvu.PrintTitles" localSheetId="10" hidden="1">'PLS-V0'!$1:$5</definedName>
    <definedName name="Z_F50316FE_6DD2_48E8_B05C_1ED7ACA53E0F_.wvu.PrintTitles" localSheetId="13" hidden="1">'PLS-V8'!$1:$9</definedName>
    <definedName name="Z_F50316FE_6DD2_48E8_B05C_1ED7ACA53E0F_.wvu.Rows" localSheetId="4" hidden="1">'MZS-V0'!#REF!</definedName>
    <definedName name="Z_F50316FE_6DD2_48E8_B05C_1ED7ACA53E0F_.wvu.Rows" localSheetId="10" hidden="1">'PLS-V0'!#REF!</definedName>
  </definedNames>
  <calcPr fullCalcOnLoad="1"/>
</workbook>
</file>

<file path=xl/sharedStrings.xml><?xml version="1.0" encoding="utf-8"?>
<sst xmlns="http://schemas.openxmlformats.org/spreadsheetml/2006/main" count="1303" uniqueCount="730">
  <si>
    <t>4. čtvrtletí 2011</t>
  </si>
  <si>
    <t>ISPV - ČR celkem</t>
  </si>
  <si>
    <t>CR-M6q</t>
  </si>
  <si>
    <t>ISPV2011Q4</t>
  </si>
  <si>
    <t>Výsledky ke dni 21. 3. 2012</t>
  </si>
  <si>
    <t>Průměr a medián hrubé měsíční mzdy podle sekcí CZ-NACE</t>
  </si>
  <si>
    <t>Sekce CZ-NACE</t>
  </si>
  <si>
    <t>Počet zaměstnanců
přepočtený podle placených měsíců</t>
  </si>
  <si>
    <t>Hrubá měsíční mzda</t>
  </si>
  <si>
    <t>Medián hrubé měsíční mzdy</t>
  </si>
  <si>
    <t>Průměr</t>
  </si>
  <si>
    <t>Meziroční změna</t>
  </si>
  <si>
    <t>Podíl mimořádných odměn</t>
  </si>
  <si>
    <t>tis. osob</t>
  </si>
  <si>
    <t>Kč/měs</t>
  </si>
  <si>
    <t>%</t>
  </si>
  <si>
    <t>A</t>
  </si>
  <si>
    <t>Zemědělství, lesnictví a rybářství</t>
  </si>
  <si>
    <t>B</t>
  </si>
  <si>
    <t>Těžba a dobývání</t>
  </si>
  <si>
    <t>C</t>
  </si>
  <si>
    <t>Zpracovatelský průmysl</t>
  </si>
  <si>
    <t>D</t>
  </si>
  <si>
    <t>Výroba a rozvod elektřiny, plynu, tepla</t>
  </si>
  <si>
    <t>E</t>
  </si>
  <si>
    <t>Zásobování vodou, činnosti související s odpady</t>
  </si>
  <si>
    <t>F</t>
  </si>
  <si>
    <t>Stavebnictví</t>
  </si>
  <si>
    <t>G</t>
  </si>
  <si>
    <t>Obchod, opravy motorových vozidel</t>
  </si>
  <si>
    <t>H</t>
  </si>
  <si>
    <t>Doprava a skladování</t>
  </si>
  <si>
    <t>I</t>
  </si>
  <si>
    <t xml:space="preserve">Ubytování, stravování a pohostinství </t>
  </si>
  <si>
    <t>J</t>
  </si>
  <si>
    <t>Informační a komunikační činnosti</t>
  </si>
  <si>
    <t>K</t>
  </si>
  <si>
    <t>Peněžnictví a pojišťovnictví</t>
  </si>
  <si>
    <t>L</t>
  </si>
  <si>
    <t>Činnosti v oblasti nemovitostí</t>
  </si>
  <si>
    <t>M</t>
  </si>
  <si>
    <t>Profesní, vědecké a technické činnosti</t>
  </si>
  <si>
    <t>N</t>
  </si>
  <si>
    <t>Administrativní a podpůrné činnosti</t>
  </si>
  <si>
    <t>O</t>
  </si>
  <si>
    <t>Veřejná správa, obrana, sociální zabezpečení</t>
  </si>
  <si>
    <t>P</t>
  </si>
  <si>
    <t>Vzdělávání</t>
  </si>
  <si>
    <t>Q</t>
  </si>
  <si>
    <t>Zdravotní a sociální péče</t>
  </si>
  <si>
    <t>R</t>
  </si>
  <si>
    <t>Kulturní, zábavní a rekreační činnosti</t>
  </si>
  <si>
    <t>S</t>
  </si>
  <si>
    <t>Ostatní činnosti</t>
  </si>
  <si>
    <t>CELKEM ČR</t>
  </si>
  <si>
    <t>CR-T6q</t>
  </si>
  <si>
    <t>Průměrná měsíční odpracovaná a neodpracovaná doba podle sekcí CZ-NACE</t>
  </si>
  <si>
    <t>Počet zaměstnanců
přepočtený podle evidenčních měsíců</t>
  </si>
  <si>
    <t>Odpracovaná doba</t>
  </si>
  <si>
    <t>Neodpracované hodiny</t>
  </si>
  <si>
    <t>Celkem</t>
  </si>
  <si>
    <t>z toho 
přesčas</t>
  </si>
  <si>
    <t>z toho placené hodiny</t>
  </si>
  <si>
    <t>hod/měs</t>
  </si>
  <si>
    <t>ISPV - mzdová sféra ČR</t>
  </si>
  <si>
    <t>MZS-M6q</t>
  </si>
  <si>
    <t>CELKEM ČR - mzdová sféra</t>
  </si>
  <si>
    <t>MZS-T6q</t>
  </si>
  <si>
    <t>z toho přesčas</t>
  </si>
  <si>
    <t>ISPV - platová sféra ČR</t>
  </si>
  <si>
    <t>PLS-M6q</t>
  </si>
  <si>
    <t>Průměr a medián hrubého měsíčního platu podle sekcí CZ-NACE</t>
  </si>
  <si>
    <t>Hrubý měsíční plat</t>
  </si>
  <si>
    <t>Medián hrubého měsíčního platu</t>
  </si>
  <si>
    <t>Ostatní</t>
  </si>
  <si>
    <t>CELKEM ČR - platová sféra</t>
  </si>
  <si>
    <t>PLS-T6q</t>
  </si>
  <si>
    <t>MZS-V0</t>
  </si>
  <si>
    <r>
      <t>Základní informace o hodinovém výdělku</t>
    </r>
    <r>
      <rPr>
        <b/>
        <vertAlign val="superscript"/>
        <sz val="12"/>
        <rFont val="Arial"/>
        <family val="2"/>
      </rPr>
      <t>1)</t>
    </r>
  </si>
  <si>
    <t>Medián hodinového výdělku ...................................................................…......</t>
  </si>
  <si>
    <t>Kč/hod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</si>
  <si>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</si>
  <si>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</si>
  <si>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</si>
  <si>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</si>
  <si>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</si>
  <si>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</si>
  <si>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</si>
  <si>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</si>
  <si>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</si>
  <si>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</si>
  <si>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</si>
  <si>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</si>
  <si>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1) 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</si>
  <si>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</si>
  <si>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</t>
  </si>
  <si>
    <t>Pohlaví/
Věková skupina</t>
  </si>
  <si>
    <t>Počet 
zaměstnanců přepočtený podle placených měsíců</t>
  </si>
  <si>
    <t>Medián hodinového výdělku</t>
  </si>
  <si>
    <t>Diferenciace 
hodinového výdělku</t>
  </si>
  <si>
    <t>Průměr hodinového výdělku</t>
  </si>
  <si>
    <t>CELKEM - mzdová sféra ČR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</si>
  <si>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</si>
  <si>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</si>
  <si>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</si>
  <si>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</si>
  <si>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</si>
  <si>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</si>
  <si>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</si>
  <si>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</si>
  <si>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MZS-V7</t>
  </si>
  <si>
    <t>Hodinový výdělek podle hlavních tříd a tříd zaměstnání CZ-ISCO</t>
  </si>
  <si>
    <t>Hlavní třída / 
Třída zaměstnání CZ-ISCO</t>
  </si>
  <si>
    <t>Manuální pracovníci</t>
  </si>
  <si>
    <t>T</t>
  </si>
  <si>
    <t>Nemanuální pracovníci</t>
  </si>
  <si>
    <t>Řídící pracovníci</t>
  </si>
  <si>
    <t>Nejvyšší představitelé společností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</si>
  <si>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</si>
  <si>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</si>
  <si>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</si>
  <si>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</t>
  </si>
  <si>
    <t>Specialisté v oblasti vědy a techniky</t>
  </si>
  <si>
    <t>Specialisté v oblasti zdravotnictví</t>
  </si>
  <si>
    <t>Specialisté v oblasti výchovy a vzdělávání</t>
  </si>
  <si>
    <t>Specialisté v obchodní sféře a veřejné správě</t>
  </si>
  <si>
    <t>Specialisté v oblasti ICT</t>
  </si>
  <si>
    <t>Specialisté obl. právní, sociální, kulturní a příbuz.oblastí</t>
  </si>
  <si>
    <t>Techničtí a odborní pracovníci</t>
  </si>
  <si>
    <t>Techničtí a odborní pracovníci v oblasti vědy a techniky</t>
  </si>
  <si>
    <t>Odborní pracovníci v oblasti zdravotnictví</t>
  </si>
  <si>
    <t>Odborní pracovníci v obchodní sféře a veřejné správě</t>
  </si>
  <si>
    <t>Odborní pracovníci v obl.práva,kultury,sportu,příbuz.oborech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</si>
  <si>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</si>
  <si>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</si>
  <si>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</si>
  <si>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</si>
  <si>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</si>
  <si>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</si>
  <si>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</si>
  <si>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</si>
  <si>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</si>
  <si>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</si>
  <si>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Pracovníci v oblasti ochrany a ostrahy</t>
  </si>
  <si>
    <t>Kvalifikovaní pracovníci v zemědělství,lesnictví a rybářství</t>
  </si>
  <si>
    <t>Kvalifikovaní pracovníci v zemědělství</t>
  </si>
  <si>
    <t>Kvalifikovaní pracovníci v lesnictví, rybářství a myslivosti</t>
  </si>
  <si>
    <t>Farmáři, rybáři, lovci a sběrači samozásobitelé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</si>
  <si>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</si>
  <si>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</si>
  <si>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</si>
  <si>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</si>
  <si>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</si>
  <si>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</si>
  <si>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</si>
  <si>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</si>
  <si>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</si>
  <si>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</si>
  <si>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</si>
  <si>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</si>
  <si>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</si>
  <si>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Pomocní pracovníci těžby,staveb.,výroby,dopravy a příb.ob.</t>
  </si>
  <si>
    <t>Pomocní pracovníci při přípravě jídla</t>
  </si>
  <si>
    <t>Pracovníci pouličního prodeje a poskytování služeb</t>
  </si>
  <si>
    <t>Pracovníci s odpady a ostatní pomocní pracovníci</t>
  </si>
  <si>
    <t>Neuvedeno</t>
  </si>
  <si>
    <t>MZS-V8</t>
  </si>
  <si>
    <t>Hodinový výdělek podle podskupin a kategorií zaměstnání CZ-ISCO</t>
  </si>
  <si>
    <t>Podskupina zaměstnání/
Zaměstnání CZ-ISCO</t>
  </si>
  <si>
    <t>1120 Nejvyšší představitelé společností (kromě polit.,zájm.org.)</t>
  </si>
  <si>
    <t xml:space="preserve"> 11201 Nejvyšší představitelé velkých společností a institucí</t>
  </si>
  <si>
    <t xml:space="preserve"> 11202 Nejvyšší představitelé středních společností a institucí</t>
  </si>
  <si>
    <t xml:space="preserve"> 11203 Nejvyšší představitelé malých společností a institucí</t>
  </si>
  <si>
    <t>1211 Řídící pracovníci v obl.financí (kromě fin.,pojišť.služeb)</t>
  </si>
  <si>
    <t xml:space="preserve"> 12111 Ekonomičtí a finanční náměstci (ředitelé)</t>
  </si>
  <si>
    <t xml:space="preserve"> 12112 Řídící pracovníci ekonomiky,financí(kromě fin.,pojišť.služeb)</t>
  </si>
  <si>
    <t>1212 Řídící pracovníci v oblasti lidských zdrojů</t>
  </si>
  <si>
    <t>1221 Řídící pracovníci v obchodu,marketingu a v příbuz. oblastech</t>
  </si>
  <si>
    <t xml:space="preserve"> 12211 Obchodní náměstci (ředitelé)</t>
  </si>
  <si>
    <t xml:space="preserve"> 12212 Řídící pracovníci v oblasti obchodu</t>
  </si>
  <si>
    <t>1222 Řídící pracovníci v oblasti reklamy a styku s veřejností</t>
  </si>
  <si>
    <t>1223 Řídící pracovníci v oblasti výzkumu a vývoje</t>
  </si>
  <si>
    <t xml:space="preserve"> 12232 Řídící pracovníci v oblasti technického rozvoje</t>
  </si>
  <si>
    <t>1311 Řídící pracovníci v zemědělství,lesnictví,myslivosti a v ŽP</t>
  </si>
  <si>
    <t xml:space="preserve"> 13112 Řídící pracovníci v zemědělství a zahradnictví</t>
  </si>
  <si>
    <t>1321 Řídící pracovníci v průmyslové výrobě</t>
  </si>
  <si>
    <t xml:space="preserve"> 13211 Výrobní a techničtí náměstci (ředitelé) v průmyslové výrobě</t>
  </si>
  <si>
    <t xml:space="preserve"> 13212 Řídící pracovníci ve zpracovatelském průmyslu</t>
  </si>
  <si>
    <t xml:space="preserve"> 13213 Řídící pracovníci v energetice</t>
  </si>
  <si>
    <t>1322 Řídící pracovníci v těžbě a geologii</t>
  </si>
  <si>
    <t>1323 Řídící pracovníci ve stavebnictví a zeměměřictví</t>
  </si>
  <si>
    <t xml:space="preserve"> 13233 Řídící pracovníci stavebního provozu</t>
  </si>
  <si>
    <t>1324 Řídící pracovníci v dopravě, logistice a příbuzných oborech</t>
  </si>
  <si>
    <t xml:space="preserve"> 13241 Řídící pracovníci v oblasti zásobování a nákupu</t>
  </si>
  <si>
    <t xml:space="preserve"> 13242 Řídící pracovníci v oblasti skladování</t>
  </si>
  <si>
    <t xml:space="preserve"> 13243 Řídící pracovníci v oblasti dopravy</t>
  </si>
  <si>
    <t>1330 Řídící pracovníci v oblasti ICT</t>
  </si>
  <si>
    <t xml:space="preserve"> 13302 Řídící pracovníci v oblasti IT a činností</t>
  </si>
  <si>
    <t>1342 Řídící pracovníci v oblasti zdravotnictví</t>
  </si>
  <si>
    <t>1343 Řídící pracovníci v oblasti péče o seniory</t>
  </si>
  <si>
    <t>1345 Řídící pracovníci v oblasti vzdělávání</t>
  </si>
  <si>
    <t>1346 Řídící pracovníci v oblasti finančních, pojišťovacích služeb</t>
  </si>
  <si>
    <t xml:space="preserve"> 13461 Řídící pracovníci v oblasti finančních služeb</t>
  </si>
  <si>
    <t>1411 Řídící pracovníci v oblasti ubytovacích služeb</t>
  </si>
  <si>
    <t>1420 Řídící pracovníci v maloobchodě a velkoobchodě</t>
  </si>
  <si>
    <t xml:space="preserve"> 14201 Řídící pracovníci v maloobchodě</t>
  </si>
  <si>
    <t>1431 Řídící pracovníci v obl.kultury,vydavatelství,sportu,zábavy</t>
  </si>
  <si>
    <t>1439 Řídící pracovníci v ost.službách (CK, nemovitosti a jiné)</t>
  </si>
  <si>
    <t>2111 Fyzici a astronomové</t>
  </si>
  <si>
    <t>2113 Chemici (kromě chemického inženýrství)</t>
  </si>
  <si>
    <t>2120 Specialisté v obl.matematiky,statistiky,pojistné matematiky</t>
  </si>
  <si>
    <t>2131 Biologové, botanici, zoologové a příbuzní specialisté</t>
  </si>
  <si>
    <t>2132 Specialisté v zemědělství, lesnictví, rybářství a vod.hosp.</t>
  </si>
  <si>
    <t>2133 Specialisté v oblasti ochrany ŽP (kromě průmysl. ekologie)</t>
  </si>
  <si>
    <t>2142 Stavební inženýři</t>
  </si>
  <si>
    <t xml:space="preserve"> 21422 Inženýři projektanti budov</t>
  </si>
  <si>
    <t xml:space="preserve"> 21427 Stavební inženýři výstavby budov</t>
  </si>
  <si>
    <t>2143 Specialisté v oblasti průmyslové ekologie</t>
  </si>
  <si>
    <t>2144 Strojní inženýři</t>
  </si>
  <si>
    <t xml:space="preserve"> 21442 Strojní inženýři projektanti, konstruktéři</t>
  </si>
  <si>
    <t>2145 Chemičtí inženýři a specialisté v příbuzných oborech</t>
  </si>
  <si>
    <t>2146 Důlní a hutní inženýři a specialisté v příbuzných oborech</t>
  </si>
  <si>
    <t>2149 Specialisté v oblasti techniky v ostatních oborech</t>
  </si>
  <si>
    <t>2151 Inženýři elektrotechnici a energetici</t>
  </si>
  <si>
    <t xml:space="preserve"> 21512 Inženýři elektrotechnici,energetici projektanti,konstruktéři</t>
  </si>
  <si>
    <t>2152 Inženýři elektronici</t>
  </si>
  <si>
    <t>2153 Inženýři v obl.elektronických komunikací(vč.radiokomunikací)</t>
  </si>
  <si>
    <t>2211 Praktičtí lékaři</t>
  </si>
  <si>
    <t>2212 Lékaři specialisté</t>
  </si>
  <si>
    <t xml:space="preserve"> 22121 Lékaři v interních oborech</t>
  </si>
  <si>
    <t>2221 Všeobecné sestry se specializací</t>
  </si>
  <si>
    <t>2262 Farmaceuti</t>
  </si>
  <si>
    <t xml:space="preserve"> 22622 Farmaceuti se specializací pro veřejné lékárenství</t>
  </si>
  <si>
    <t>2264 Fyzioterapeuti specialisté</t>
  </si>
  <si>
    <t>2265 Specialisté v oblasti dietetiky a výživy</t>
  </si>
  <si>
    <t>2310 Učitelé na VŠ a VOŠ</t>
  </si>
  <si>
    <t xml:space="preserve"> 23103 Docenti na VŠ</t>
  </si>
  <si>
    <t xml:space="preserve"> 23104 Odborní asistenti na VŠ</t>
  </si>
  <si>
    <t>2320 Učitelé odborných předmětů,výcviku,praktic.vyučování,lektoři</t>
  </si>
  <si>
    <t>2411 Specialisté v oblasti účetnictví</t>
  </si>
  <si>
    <t xml:space="preserve"> 24111 Hlavní účetní</t>
  </si>
  <si>
    <t>2412 Finanční a investiční poradci a příbuzní specialisté</t>
  </si>
  <si>
    <t xml:space="preserve"> 24124 Bankovní makléři</t>
  </si>
  <si>
    <t>2413 Finanční analytici,specialisté v peněžnictví, pojišťovnictví</t>
  </si>
  <si>
    <t xml:space="preserve"> 24135 Specialisté řízení úvěrů</t>
  </si>
  <si>
    <t>2423 Specialisté v oblasti personálního řízení</t>
  </si>
  <si>
    <t>2431 Specialisté v oblasti reklamy a marketingu, průzkumu trhu</t>
  </si>
  <si>
    <t xml:space="preserve"> 24311 Specialisté v oblasti marketingu</t>
  </si>
  <si>
    <t>2511 Systémoví analytici</t>
  </si>
  <si>
    <t>2514 Programátoři počítačových aplikací</t>
  </si>
  <si>
    <t>2519 Specialisté v oblasti testování softwaru,příbuzní pracovníci</t>
  </si>
  <si>
    <t>2521 Návrháři a správci databází</t>
  </si>
  <si>
    <t>2522 Systémoví administrátoři, správci počítačových sítí</t>
  </si>
  <si>
    <t>2523 Specialisté v oblasti počítačových sítí (kromě správců)</t>
  </si>
  <si>
    <t>2621 Specialisté archiváři,kurátoři a správci památkových objektů</t>
  </si>
  <si>
    <t>2622 Specialisté v knihovnách a v příbuzných oblastech</t>
  </si>
  <si>
    <t>2631 Specialisté v oblasti ekonomie</t>
  </si>
  <si>
    <t xml:space="preserve"> 26312 Specialisté v oblasti podnikové ekonomie</t>
  </si>
  <si>
    <t>2632 Sociologové,antropologové a specialisté v příbuzných oborech</t>
  </si>
  <si>
    <t>2636 Specialisté v církevní oblasti a v příbuzných oblastech</t>
  </si>
  <si>
    <t>2642 Redaktoři, novináři a příbuzní pracovníci</t>
  </si>
  <si>
    <t xml:space="preserve"> 26422 Redaktoři (kromě technických)</t>
  </si>
  <si>
    <t>2652 Hudebníci, zpěváci a skladatelé</t>
  </si>
  <si>
    <t>3112 Stavební technici</t>
  </si>
  <si>
    <t xml:space="preserve"> 31124 Stavební technici přípravy a realizace investic, inženýringu</t>
  </si>
  <si>
    <t xml:space="preserve"> 31126 Stavební technici provozní</t>
  </si>
  <si>
    <t>3113 Elektrotechnici a technici energetici</t>
  </si>
  <si>
    <t xml:space="preserve"> 31136 Elektrotechnici, tech. energetici přístrojů,strojů,zařízení</t>
  </si>
  <si>
    <t>3114 Technici elektronici</t>
  </si>
  <si>
    <t xml:space="preserve"> 31146 Technici elektronici přístrojů, strojů a zařízení</t>
  </si>
  <si>
    <t>3115 Strojírenští technici</t>
  </si>
  <si>
    <t xml:space="preserve"> 31152 Strojírenští technici projektanti, konstruktéři</t>
  </si>
  <si>
    <t xml:space="preserve"> 31153 Strojírenští technici technologové, normovači</t>
  </si>
  <si>
    <t xml:space="preserve"> 31155 Strojírenští technici kontroly kvality, laboranti</t>
  </si>
  <si>
    <t xml:space="preserve"> 31156 Strojírenští technici přístrojů, strojů a zařízení</t>
  </si>
  <si>
    <t>3116 Technici v chemickém inženýrství a příbuzných oborech</t>
  </si>
  <si>
    <t>3117 Důlní a hutní technici a pracovníci v příbuzných oborech</t>
  </si>
  <si>
    <t>3119 Technici v ostatních průmyslových oborech</t>
  </si>
  <si>
    <t xml:space="preserve"> 31194 Technici přípravy,realiz.investic v ost.průmyslových oborech</t>
  </si>
  <si>
    <t xml:space="preserve"> 31195 Technici kontroly kvality, laboranti v ost. průmysl. oborech</t>
  </si>
  <si>
    <t>3121 Mistři,příbuzní pracovníci v těžbě,hutní výrobě,slévárenství</t>
  </si>
  <si>
    <t>3122 Mistři,příbuz.pracovníci ve výrobě(kromě hutní,slévárenství)</t>
  </si>
  <si>
    <t xml:space="preserve"> 31221 Mistři a příbuzní pracovníci v elektrotechnice a energetice</t>
  </si>
  <si>
    <t xml:space="preserve"> 31223 Mistři a příbuzní pracovníci ve strojírenství</t>
  </si>
  <si>
    <t>3123 Mistři a příbuzní pracovníci ve stavebnictví</t>
  </si>
  <si>
    <t>3134 Operátoři velínů pro zpracování ropy a zemního plynu</t>
  </si>
  <si>
    <t>3139 Operátoři velínů j.n.</t>
  </si>
  <si>
    <t>3142 Technici v oblasti zemědělství, rybářství a vodohospodářství</t>
  </si>
  <si>
    <t>3143 Technici v oblasti lesnictví</t>
  </si>
  <si>
    <t>3211 Technici a asistenti pro obsluhu lékařských zařízení</t>
  </si>
  <si>
    <t>3212 Odborní laboranti,laboratorní asistenti v obl. zdravotnictví</t>
  </si>
  <si>
    <t xml:space="preserve"> 32121 Zdravotní laboranti</t>
  </si>
  <si>
    <t>3213 Farmaceutičtí asistenti</t>
  </si>
  <si>
    <t>3221 Všeobecné sestry bez specializace</t>
  </si>
  <si>
    <t xml:space="preserve"> 32211 Všeobecné sestry s osvědčením</t>
  </si>
  <si>
    <t>3222 Porodní asistentky bez specializace</t>
  </si>
  <si>
    <t>3255 Odborní pracovníci v oblasti rehabilitace</t>
  </si>
  <si>
    <t>3256 Zdravotničtí asistenti (praktické sestry)</t>
  </si>
  <si>
    <t>3311 Zprostředkovatelé finančních transakcí a finanční makléři</t>
  </si>
  <si>
    <t>3312 Odborní pracovníci v oblasti bankovnictví</t>
  </si>
  <si>
    <t xml:space="preserve"> 33121 Odborní bankovní poradci</t>
  </si>
  <si>
    <t>3313 Odborní pracovníci v obl.účetnictví,ekonomiky,personalistiky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</si>
  <si>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</si>
  <si>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</si>
  <si>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</si>
  <si>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 xml:space="preserve"> 33135 Odborní fakturanti</t>
  </si>
  <si>
    <t xml:space="preserve"> 33137 Odborní pracovníci kalkulací, cen, nákladů a rozpočtů</t>
  </si>
  <si>
    <t>3314 Odborní pracovníci v obl.matematiky,statistiky,pojistné mat.</t>
  </si>
  <si>
    <t>3315 Odhadci, zbožíznalci a likvidátoři</t>
  </si>
  <si>
    <t>3321 Odborní pracovníci v oblasti pojišťovnictví</t>
  </si>
  <si>
    <t>3322 Obchodní zástupci</t>
  </si>
  <si>
    <t>3323 Nákupčí</t>
  </si>
  <si>
    <t>3324 Obchodní makléři</t>
  </si>
  <si>
    <t>3331 Odbytoví a přepravní agenti, celní deklaranti</t>
  </si>
  <si>
    <t xml:space="preserve"> 33311 Odbytoví agenti (odbytáři, prodejci)</t>
  </si>
  <si>
    <t>3341 Vedoucí v oblasti administrativních agend</t>
  </si>
  <si>
    <t xml:space="preserve"> 33417 Vedoucí úředníků v logistice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</si>
  <si>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</si>
  <si>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</si>
  <si>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</si>
  <si>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</si>
  <si>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>3412 Odborní pracovníci v oblasti sociální práce</t>
  </si>
  <si>
    <t>3432 Aranžéři a příbuzní pracovníci</t>
  </si>
  <si>
    <t>3434 Šéfkuchaři a šéfcukráři</t>
  </si>
  <si>
    <t>3511 Technici provozu ICT</t>
  </si>
  <si>
    <t>3512 Technici uživatelské podpory ICT</t>
  </si>
  <si>
    <t>3513 Technici počítačových sítí a systémů</t>
  </si>
  <si>
    <t>3514 Správci webu</t>
  </si>
  <si>
    <t>3521 Technici v oblasti vysílání a audiovizuálních záznamů</t>
  </si>
  <si>
    <t>4110 Všeobecní administrativní pracovníci</t>
  </si>
  <si>
    <t>4120 Sekretáři (všeobecní)</t>
  </si>
  <si>
    <t>4132 Pracovníci pro zadávání dat</t>
  </si>
  <si>
    <t xml:space="preserve"> 41321 Operátoři počítačů pro vkládání dat</t>
  </si>
  <si>
    <t>4211 Pokladníci ve fin.institucích,na poštách,prac.v příb.oborech</t>
  </si>
  <si>
    <t xml:space="preserve"> 42111 Pokladníci ve finančních institucích</t>
  </si>
  <si>
    <t>4212 Bookmakeři, krupiéři a pracovníci v příbuzných oborech</t>
  </si>
  <si>
    <t xml:space="preserve"> 42122 Úředníci sázkových kanceláří</t>
  </si>
  <si>
    <t>4221 Pracovníci cestovního ruchu (kromě průvodců)</t>
  </si>
  <si>
    <t>4222 Pracovníci v zákaznických kontaktních centrech</t>
  </si>
  <si>
    <t>4224 Recepční v hotelích a dalších ubytovacích zařízeních</t>
  </si>
  <si>
    <t>4226 Recepční (kromě recepčních v hotelích)</t>
  </si>
  <si>
    <t>4311 Úředníci v oblasti účetnictví</t>
  </si>
  <si>
    <t xml:space="preserve"> 43111 Účetní všeobecní</t>
  </si>
  <si>
    <t xml:space="preserve"> 43115 Fakturanti</t>
  </si>
  <si>
    <t>4313 Mzdoví účetní</t>
  </si>
  <si>
    <t>4321 Úředníci ve skladech</t>
  </si>
  <si>
    <t>4322 Úředníci ve výrobě</t>
  </si>
  <si>
    <t>4323 Pracovníci v dopravě a přepravě</t>
  </si>
  <si>
    <t xml:space="preserve"> 43232 Dopravní dispečeři</t>
  </si>
  <si>
    <t xml:space="preserve"> 43233 Provozní technici v dopravě</t>
  </si>
  <si>
    <t xml:space="preserve"> 43234 Operátoři dopravy a přepravy, vozoví disponenti</t>
  </si>
  <si>
    <t xml:space="preserve"> 43235 Výpravčí</t>
  </si>
  <si>
    <t>4412 Pracovníci poštovního provozu (kromě úředníků na přepážkách)</t>
  </si>
  <si>
    <t xml:space="preserve"> 44125 Doručovatelé listovních poštovních zásilek</t>
  </si>
  <si>
    <t>4415 Pracovníci evidence dat a archivů</t>
  </si>
  <si>
    <t>4416 Personální referenti</t>
  </si>
  <si>
    <t>5112 Průvodčí a příbuzní pracovníci v osobní dopravě</t>
  </si>
  <si>
    <t>5120 Kuchaři (kromě šéfkuchařů), pomocní kuchaři</t>
  </si>
  <si>
    <t xml:space="preserve"> 51201 Kuchaři (kromě šéfkuchařů)</t>
  </si>
  <si>
    <t xml:space="preserve"> 51203 Pomocní kuchaři</t>
  </si>
  <si>
    <t>5131 Číšníci a servírky</t>
  </si>
  <si>
    <t>5142 Kosmetici a pracovníci v příbuzných oborech</t>
  </si>
  <si>
    <t>5151 Provozní pracovníci strav., ubytovacích a dalších zařízení</t>
  </si>
  <si>
    <t xml:space="preserve"> 51512 Provozní pracovníci strav.,ubyt.zařízení(kromě škol.jídelen)</t>
  </si>
  <si>
    <t>5153 Správci objektů</t>
  </si>
  <si>
    <t>5222 Vedoucí pracovních týmů v prodejnách</t>
  </si>
  <si>
    <t>5223 Prodavači v prodejnách</t>
  </si>
  <si>
    <t xml:space="preserve"> 52231 Prodavači smíšeného zboží</t>
  </si>
  <si>
    <t xml:space="preserve"> 52232 Prodavači potravinářského zboží</t>
  </si>
  <si>
    <t xml:space="preserve"> 52233 Prodavači drobného zboží,klenotů,nábytku a bytových doplňků</t>
  </si>
  <si>
    <t xml:space="preserve"> 52235 Prodavači textilu, obuvi a kožené galanterie</t>
  </si>
  <si>
    <t xml:space="preserve"> 52236 Prodavači elektrotechniky, elektroniky a domácích potřeb</t>
  </si>
  <si>
    <t>5230 Pokladníci a prodavači vstupenek a jízdenek</t>
  </si>
  <si>
    <t xml:space="preserve"> 52302 Pokladníci v organizacích</t>
  </si>
  <si>
    <t xml:space="preserve"> 52303 Pokladníci v prodejnách</t>
  </si>
  <si>
    <t>5245 Obsluha čerpacích stanic, mycích linek dopravních prostředků</t>
  </si>
  <si>
    <t>5246 Obsluha v zařízeních rychlého občerstvení</t>
  </si>
  <si>
    <t>5249 Pracovníci v půjčovnách, ost. pracovníci v obl. prodeje j.n.</t>
  </si>
  <si>
    <t>5321 Ošetřovatelé a příbuz.pracovníci ve zdrav. a soc.zařízeních</t>
  </si>
  <si>
    <t>5411 Příslušníci HZS ČR,hasiči ostatních jednotek požární ochrany</t>
  </si>
  <si>
    <t xml:space="preserve"> 54114 Hasiči podnikových sborů</t>
  </si>
  <si>
    <t>5414 Pracovníci ostrahy a bezpečnostních agentur</t>
  </si>
  <si>
    <t xml:space="preserve"> 54141 Vrátní</t>
  </si>
  <si>
    <t xml:space="preserve"> 54142 Pracovníci ostrahy, strážní</t>
  </si>
  <si>
    <t>6111 Pěstitelé zemědělských plodin</t>
  </si>
  <si>
    <t>6121 Chovatelé hospodářských zvířat (kromě drůbeže)</t>
  </si>
  <si>
    <t xml:space="preserve"> 61211 Chovatelé a ošetřovatelé koní</t>
  </si>
  <si>
    <t xml:space="preserve"> 61212 Chovatelé a ošetřovatelé prasat</t>
  </si>
  <si>
    <t xml:space="preserve"> 61213 Chovatelé a ošetřovatelé skotu, koz a ovcí</t>
  </si>
  <si>
    <t>6122 Chovatelé drůbeže</t>
  </si>
  <si>
    <t>6210 Kvalifikovaní pracovníci v lesnictví a příbuzných oblastech</t>
  </si>
  <si>
    <t xml:space="preserve"> 62101 Kvalifikovaní pracovníci pro pěstění a ošetřování lesa</t>
  </si>
  <si>
    <t xml:space="preserve"> 62102 Kvalifikovaní pracovníci pro těžbu dřeva</t>
  </si>
  <si>
    <t>7112 Zedníci, kamnáři, dlaždiči a montéři suchých staveb</t>
  </si>
  <si>
    <t xml:space="preserve"> 71121 Zedníci (kromě zedníků ohnovzdorného zdiva)</t>
  </si>
  <si>
    <t>7114 Betonáři, železobetonáři a příbuzní pracovníci</t>
  </si>
  <si>
    <t>7115 Tesaři a stavební truhláři</t>
  </si>
  <si>
    <t xml:space="preserve"> 71151 Tesaři</t>
  </si>
  <si>
    <t>7119 Ost.řemeslníci, kvalifikovaní pracovníci hl.stavební výroby</t>
  </si>
  <si>
    <t xml:space="preserve"> 71195 Kvalifikovaní stavební dělníci hlavní stavební výroby</t>
  </si>
  <si>
    <t>7126 Instalatéři,potrubáři,stavební zámečníci a stavební klempíři</t>
  </si>
  <si>
    <t>7132 Lakýrníci a natěrači (kromě stavebních)</t>
  </si>
  <si>
    <t xml:space="preserve"> 71321 Lakýrníci automobilů a jiných vozidel</t>
  </si>
  <si>
    <t>7211 Modeláři, formíři, jádraři a slévači ve slévárnách</t>
  </si>
  <si>
    <t>7212 Svářeči, řezači plamenem a páječi</t>
  </si>
  <si>
    <t xml:space="preserve"> 72121 Svářeči</t>
  </si>
  <si>
    <t>7213 Pracovníci na zpracování plechu</t>
  </si>
  <si>
    <t>7214 Montéři kovových konstrukcí</t>
  </si>
  <si>
    <t>7221 Kováři</t>
  </si>
  <si>
    <t>7222 Nástrojaři a příbuzní pracovníci</t>
  </si>
  <si>
    <t xml:space="preserve"> 72221 Nástrojaři</t>
  </si>
  <si>
    <t xml:space="preserve"> 72222 Zámečníci strojů</t>
  </si>
  <si>
    <t xml:space="preserve"> 72223 Provozní zámečníci, údržbáři</t>
  </si>
  <si>
    <t xml:space="preserve"> 72224 Strojírenští kovodělníci</t>
  </si>
  <si>
    <t>7223 Seřizovači, obsluha obráběcích strojů(kromě dřevoobráběcích)</t>
  </si>
  <si>
    <t xml:space="preserve"> 72231 Seřizovači a obsluha konvenčních soustruhů</t>
  </si>
  <si>
    <t xml:space="preserve"> 72232 Seřizovači a obsluha konvenčních fréz</t>
  </si>
  <si>
    <t xml:space="preserve"> 72233 Seřizovači a obsluha konvenčních strojů na broušení</t>
  </si>
  <si>
    <t xml:space="preserve"> 72237 Seřizovači a obsluha číslicově řízených strojů</t>
  </si>
  <si>
    <t>7224 Brusiči, leštiči a ostřiči nástrojů a kovů</t>
  </si>
  <si>
    <t xml:space="preserve"> 72241 Brusiči nástrojů a kovů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</si>
  <si>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</si>
  <si>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</si>
  <si>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</si>
  <si>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7232 Mechanici a opraváři leteckých motorů a zařízení</t>
  </si>
  <si>
    <t>7233 Mechanici,opraváři zemědělských,průmysl.a j.strojů,zařízení</t>
  </si>
  <si>
    <t xml:space="preserve"> 72332 Mechanici a opraváři kolejových vozidel</t>
  </si>
  <si>
    <t xml:space="preserve"> 72334 Mechanici a opraváři zemědělských strojů a zařízení</t>
  </si>
  <si>
    <t xml:space="preserve"> 72335 Mechanici a opraváři průmyslových strojů a zařízení</t>
  </si>
  <si>
    <t>7311 Výrobci, mechanici a opraváři přesných přístrojů a zařízení</t>
  </si>
  <si>
    <t>7312 Výrobci a opraváři hudebních nástrojů, ladiči</t>
  </si>
  <si>
    <t>7314 Keramici a pracovníci v příbuzných oborech</t>
  </si>
  <si>
    <t>7315 Skláři, brusiči skla, výrobci bižuterie a skleněných ozdob</t>
  </si>
  <si>
    <t>7318 Tradiční zpracovatelé textilu, kůží a příbuzných materiálů</t>
  </si>
  <si>
    <t>7321 Pracovníci přípravy tisku</t>
  </si>
  <si>
    <t>7322 Tiskaři</t>
  </si>
  <si>
    <t>7411 Stavební a provozní elektrikáři</t>
  </si>
  <si>
    <t>7412 Elektromechanici</t>
  </si>
  <si>
    <t xml:space="preserve"> 74121 Elektromechanici elektr. zařízení(kromě v dopr.prostředcích)</t>
  </si>
  <si>
    <t xml:space="preserve"> 74122 Elektromechanici elektrických zařízení v dopr. prostředcích</t>
  </si>
  <si>
    <t xml:space="preserve"> 74123 Provozní elektromechanici</t>
  </si>
  <si>
    <t>7413 Montéři a opraváři elektrických vedení</t>
  </si>
  <si>
    <t xml:space="preserve"> 74131 Montéři a opraváři silnoproudých elektrických vedení</t>
  </si>
  <si>
    <t>7421 Mechanici a opraváři elektronických přístrojů</t>
  </si>
  <si>
    <t>7511 Zpracovatelé masa, ryb a příbuzní pracovníci</t>
  </si>
  <si>
    <t>7512 Pekaři, cukráři (kromě šéfcukrářů) a výrobci cukrovinek</t>
  </si>
  <si>
    <t xml:space="preserve"> 75121 Pekaři</t>
  </si>
  <si>
    <t xml:space="preserve"> 75122 Cukráři (kromě šéfcukrářů)</t>
  </si>
  <si>
    <t>7514 Zpracovatelé ovoce, zeleniny a příbuzných produktů</t>
  </si>
  <si>
    <t>7515 Ochutnávači,kontroloři kvality potravin a nápojů,příb.prac.</t>
  </si>
  <si>
    <t>7522 Truhláři (kromě stavebních)a pracovníci v příbuzných oborech</t>
  </si>
  <si>
    <t>7523 Seřizovači,obsluha dřevoobráběcích strojů</t>
  </si>
  <si>
    <t>7532 Modeláři oděvů, střihači a příbuzní pracovníci</t>
  </si>
  <si>
    <t>7533 Šičky, vyšívači a pracovníci v příbuzných oborech</t>
  </si>
  <si>
    <t>7542 Střelmistři</t>
  </si>
  <si>
    <t>7543 Kvalitáři,testovači výrobků,laboranti(kromě potravin,nápojů)</t>
  </si>
  <si>
    <t>8111 Obsluha důlních zařízení (vč. horníků)</t>
  </si>
  <si>
    <t xml:space="preserve"> 81111 Horníci v uhelných dolech (převážně ruční)</t>
  </si>
  <si>
    <t>8112 Obsluha zařízení na úpravu rudných a nerudných surovin</t>
  </si>
  <si>
    <t>8114 Obsluha strojů na výrobky z cementu,kamene,ostatních nerostů</t>
  </si>
  <si>
    <t>8121 Obsluha zařízení na zpracování kovů</t>
  </si>
  <si>
    <t xml:space="preserve"> 81212 Obsluha zařízení ve slévárenství (taviči, slévači)</t>
  </si>
  <si>
    <t xml:space="preserve"> 81215 Obsluha zařízení na tváření kovů ve válcovnách</t>
  </si>
  <si>
    <t>8122 Obsluha lakov.a j.zařízení na povrch.úpravu kovů,j.materiálů</t>
  </si>
  <si>
    <t>8131 Obsluha strojů a zařízení pro chemickou výrobu</t>
  </si>
  <si>
    <t>8132 Obsluha strojů,zařízení na výrobu a zprac.fotograf.materiálů</t>
  </si>
  <si>
    <t>8141 Obsluha strojů na výrobu a zpracování výrobků z pryže</t>
  </si>
  <si>
    <t>8142 Obsluha strojů na výrobu a zpracování výrobků z plastu</t>
  </si>
  <si>
    <t>8143 Obsluha strojů na výrobu a zpracování výrobků z papíru</t>
  </si>
  <si>
    <t>8151 Obsluha strojů na úpr.vláken,dopřádání,navíjení příze,nití</t>
  </si>
  <si>
    <t>8152 Obsluha tkacích a pletacích strojů</t>
  </si>
  <si>
    <t>8160 Obsluha strojů na výrobu potravin a příbuzných výrobků</t>
  </si>
  <si>
    <t xml:space="preserve"> 81602 Obsluha strojů na výrobu pečiva, čokolády a cukrovinek</t>
  </si>
  <si>
    <t xml:space="preserve"> 81605 Obsluha strojů na výrobu nápojů</t>
  </si>
  <si>
    <t>8172 Obsluha automatiz. strojů a zařízení na prvotní zprac.dřeva</t>
  </si>
  <si>
    <t>8181 Obsluha strojů a zařízení na výrobu skla,keramiky,stavebnin</t>
  </si>
  <si>
    <t xml:space="preserve"> 81811 Obsluha strojů a zařízení na výrobu skla</t>
  </si>
  <si>
    <t>8182 Obsluha parních turbín, kotlů a příbuzných zařízení</t>
  </si>
  <si>
    <t xml:space="preserve"> 81822 Obsluha kotlů na topení,výměníků (ne v lodích,lokomotivách)</t>
  </si>
  <si>
    <t>8183 Obsluha strojů na balení, plnění a etiketování</t>
  </si>
  <si>
    <t>8211 Montážní dělníci mechanických zařízení</t>
  </si>
  <si>
    <t>8212 Montážní dělníci elektrických, energet. a elektron. zařízení</t>
  </si>
  <si>
    <t xml:space="preserve"> 82121 Montážní dělníci elektrických a energetických zařízení</t>
  </si>
  <si>
    <t xml:space="preserve"> 82122 Montážní dělníci elektronických zařízení</t>
  </si>
  <si>
    <t>8219 Montážní dělníci ostatních výrobků</t>
  </si>
  <si>
    <t xml:space="preserve"> 82191 Montážní dělníci výrobků z kovů</t>
  </si>
  <si>
    <t xml:space="preserve"> 82197 Montážní dělníci výrobků z kombinovaných materiálů</t>
  </si>
  <si>
    <t>8311 Strojvedoucí a řidiči kolejových motorových vozíků</t>
  </si>
  <si>
    <t xml:space="preserve"> 83112 Strojvedoucí lokomotiv, vlaků</t>
  </si>
  <si>
    <t>8312 Signalisti,brzdaři,výhybkáři,posunovači,příbuzní pracovníci</t>
  </si>
  <si>
    <t xml:space="preserve"> 83122 Vedoucí posunu, posunovači, brzdaři</t>
  </si>
  <si>
    <t xml:space="preserve"> 83123 Signalisti</t>
  </si>
  <si>
    <t>8322 Řidiči osobních a malých dodávkových automobilů, taxikáři</t>
  </si>
  <si>
    <t xml:space="preserve"> 83221 Řidiči os.a malých dod.aut (kromě řidičů taxi,dopr.raněných)</t>
  </si>
  <si>
    <t>8331 Řidiči autobusů, trolejbusů a tramvají</t>
  </si>
  <si>
    <t xml:space="preserve"> 83311 Řidiči autobusů v městské hromadné dopravě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</si>
  <si>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</si>
  <si>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</si>
  <si>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</si>
  <si>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83322 Řidiči tahačů</t>
  </si>
  <si>
    <t>8341 Řidiči a obsluha zemědělských a lesnických strojů</t>
  </si>
  <si>
    <t xml:space="preserve"> 83411 Traktoristé a obsluha zemědělských strojů</t>
  </si>
  <si>
    <t>8342 Obsluha železničních, zemních a příbuzných strojů a zařízení</t>
  </si>
  <si>
    <t xml:space="preserve"> 83422 Obsluha zemních a příbuzných strojů</t>
  </si>
  <si>
    <t>8343 Obsluha jeřábů,zdvihacích a podobných manipulačních zařízení</t>
  </si>
  <si>
    <t xml:space="preserve"> 83431 Obsluha jeřábů</t>
  </si>
  <si>
    <t>8344 Obsluha vysokozdvižných a jiných vozíků a skladníci</t>
  </si>
  <si>
    <t xml:space="preserve"> 83441 Řidiči vysokozdvižných vozíků</t>
  </si>
  <si>
    <t xml:space="preserve"> 83443 Skladníci, obsluha manipulačních vozíků</t>
  </si>
  <si>
    <t>9112 Uklízeči,pomocníci v kancelářích,hotel.,průmysl.,j.objektech</t>
  </si>
  <si>
    <t xml:space="preserve"> 91121 Uklízeči a pomocníci v kancelářích</t>
  </si>
  <si>
    <t xml:space="preserve"> 91122 Uklízeči a pomocníci ve zdravotnických,sociálních zařízeních</t>
  </si>
  <si>
    <t xml:space="preserve"> 91123 Uklízeči a pomocníci v ubytovacích a vzdělávacích zařízeních</t>
  </si>
  <si>
    <t xml:space="preserve"> 91124 Uklízeči strav.zařízení,potravinář.,farmaceut.výrob.prostor</t>
  </si>
  <si>
    <t xml:space="preserve"> 91128 Uklízeči v provozovnách osobních služeb</t>
  </si>
  <si>
    <t>9311 Pomocní pracovníci v oblasti těžby</t>
  </si>
  <si>
    <t>9321 Ruční baliči</t>
  </si>
  <si>
    <t>9329 Ostatní pomocní pracovníci ve výrobě</t>
  </si>
  <si>
    <t xml:space="preserve"> 93291 Manipulační dělníci ve výrobě</t>
  </si>
  <si>
    <t xml:space="preserve"> 93292 Pomocní dělníci ve výrobě</t>
  </si>
  <si>
    <t xml:space="preserve"> 93293 Pomocní montážní dělníci</t>
  </si>
  <si>
    <t>9333 Pomocní manipulační pracovníci (kromě výroby)</t>
  </si>
  <si>
    <t xml:space="preserve"> 93331 Pomocní skladníci</t>
  </si>
  <si>
    <t xml:space="preserve"> 93332 Pomocní manipulační pracovníci v dopravě</t>
  </si>
  <si>
    <t xml:space="preserve"> 93333 Pomocní pracovníci obchodního provozu</t>
  </si>
  <si>
    <t>9334 Doplňovači zboží</t>
  </si>
  <si>
    <t>9412 Pomocníci v kuchyni</t>
  </si>
  <si>
    <t>9611 Pracovníci odvozu a recyklace odpadů</t>
  </si>
  <si>
    <t>9613 Uklízeči veř.prostranství,čističi kanalizací,příbuzní prac.</t>
  </si>
  <si>
    <t>9621 Kurýři, doručovatelé balíků a nosiči zavazadel</t>
  </si>
  <si>
    <t>9622 Pomocní pracovníci údržby budov</t>
  </si>
  <si>
    <t>9623 Pracovníci odečtu měřidel,výběru peněz z prodejních automatů</t>
  </si>
  <si>
    <t>PLS-V0</t>
  </si>
  <si>
    <t>PLS-V1</t>
  </si>
  <si>
    <t>CELKEM - platová sféra ČR</t>
  </si>
  <si>
    <t>PLS-V7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</si>
  <si>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</si>
  <si>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</si>
  <si>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</si>
  <si>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</si>
  <si>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</si>
  <si>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</si>
  <si>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</si>
  <si>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</si>
  <si>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</si>
  <si>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11</t>
  </si>
  <si>
    <t>Nejvyšší státní úřadníci, nejvyšší představitelé společností</t>
  </si>
  <si>
    <t>12</t>
  </si>
  <si>
    <t>13</t>
  </si>
  <si>
    <t>14</t>
  </si>
  <si>
    <t xml:space="preserve">2 </t>
  </si>
  <si>
    <t>21</t>
  </si>
  <si>
    <t>22</t>
  </si>
  <si>
    <t>23</t>
  </si>
  <si>
    <t>24</t>
  </si>
  <si>
    <t>25</t>
  </si>
  <si>
    <t>26</t>
  </si>
  <si>
    <t xml:space="preserve">3 </t>
  </si>
  <si>
    <t>31</t>
  </si>
  <si>
    <t>32</t>
  </si>
  <si>
    <t>33</t>
  </si>
  <si>
    <t>34</t>
  </si>
  <si>
    <t>35</t>
  </si>
  <si>
    <t xml:space="preserve">4 </t>
  </si>
  <si>
    <t>41</t>
  </si>
  <si>
    <t>42</t>
  </si>
  <si>
    <t>43</t>
  </si>
  <si>
    <t>44</t>
  </si>
  <si>
    <t xml:space="preserve">5 </t>
  </si>
  <si>
    <t>51</t>
  </si>
  <si>
    <t>52</t>
  </si>
  <si>
    <t>53</t>
  </si>
  <si>
    <t>54</t>
  </si>
  <si>
    <t xml:space="preserve">6 </t>
  </si>
  <si>
    <t>61</t>
  </si>
  <si>
    <t>62</t>
  </si>
  <si>
    <t>63</t>
  </si>
  <si>
    <t>*</t>
  </si>
  <si>
    <t xml:space="preserve">7 </t>
  </si>
  <si>
    <t>71</t>
  </si>
  <si>
    <t>72</t>
  </si>
  <si>
    <t>73</t>
  </si>
  <si>
    <t>74</t>
  </si>
  <si>
    <t>75</t>
  </si>
  <si>
    <t xml:space="preserve">8 </t>
  </si>
  <si>
    <t>81</t>
  </si>
  <si>
    <t>82</t>
  </si>
  <si>
    <t>83</t>
  </si>
  <si>
    <t xml:space="preserve">9 </t>
  </si>
  <si>
    <t>91</t>
  </si>
  <si>
    <t>92</t>
  </si>
  <si>
    <t>93</t>
  </si>
  <si>
    <t>94</t>
  </si>
  <si>
    <t>95</t>
  </si>
  <si>
    <t>96</t>
  </si>
  <si>
    <t>PLS-V8</t>
  </si>
  <si>
    <t>0110 Generálové a důstojníci v ozbrojených silách</t>
  </si>
  <si>
    <t xml:space="preserve"> 01102 Vyšší důstojníci v ozbrojených silách</t>
  </si>
  <si>
    <t xml:space="preserve"> 01103 Nižší důstojníci v ozbrojených silách</t>
  </si>
  <si>
    <t>0210 Poddůstojníci v ozbrojených silách</t>
  </si>
  <si>
    <t>0310 Zaměstnanci ozbroj.sil (kromě generálů,důstojníků,poddůst.)</t>
  </si>
  <si>
    <t>1112 Nejvyšší státní úředníci</t>
  </si>
  <si>
    <t xml:space="preserve"> 11121 Velvyslanci, konzulové a příbuzní pracovníci</t>
  </si>
  <si>
    <t xml:space="preserve"> 11123 Nejvyšší státní úředníci ústředních státních orgánů</t>
  </si>
  <si>
    <t xml:space="preserve"> 11124 Nejvyšší státní úředníci v oblasti bezpečnosti a ochrany</t>
  </si>
  <si>
    <t xml:space="preserve"> 11125 Nejvyšší státní úředníci veř.správy (kromě ústř.stát.orgánů)</t>
  </si>
  <si>
    <t xml:space="preserve"> 12122 Řídící pracovníci v oblasti personální</t>
  </si>
  <si>
    <t>1213 Řídící pracovníci v oblasti strategie a politiky organizací</t>
  </si>
  <si>
    <t>1219 Ost.řídící pracovníci správy podniku, admin.,podpůr.činností</t>
  </si>
  <si>
    <t xml:space="preserve"> 12192 Řídící pracovníci hospodaření s majetkem státu a organizací</t>
  </si>
  <si>
    <t xml:space="preserve"> 12196 Řídící pracovníci vnitřních věcí státu a region. rozvoje</t>
  </si>
  <si>
    <t xml:space="preserve"> 13115 Řídící pracovníci v oblasti životního prostředí</t>
  </si>
  <si>
    <t>1341 Řídící pracovníci v oblasti péče o děti</t>
  </si>
  <si>
    <t xml:space="preserve"> 13413 Řídící pracovníci v oblasti mimoškolní výchovy</t>
  </si>
  <si>
    <t xml:space="preserve"> 13422 Primáři v oblasti zdravotnictví</t>
  </si>
  <si>
    <t xml:space="preserve"> 13424 Vrchní sestry v oblasti zdravotnictví</t>
  </si>
  <si>
    <t>1344 Řídící pracovníci v sociální oblasti (kromě péče o seniory)</t>
  </si>
  <si>
    <t xml:space="preserve"> 13441 Řídící pracovníci důchod.,nemoc.,sociálních a jiných dávek</t>
  </si>
  <si>
    <t xml:space="preserve"> 13451 Řídící pracovníci na ZŠ</t>
  </si>
  <si>
    <t xml:space="preserve"> 13452 Řídící pracovníci na SŠ</t>
  </si>
  <si>
    <t xml:space="preserve"> 13454 Řídící pracovníci na VOŠ</t>
  </si>
  <si>
    <t>1349 Řídící pracovníci knihoven,muzeí, práva a bezpečnosti</t>
  </si>
  <si>
    <t xml:space="preserve"> 13491 Řídící pracovníci knihoven, muzeí a v příbuzných oblastech</t>
  </si>
  <si>
    <t xml:space="preserve"> 13492 Řídící pracovníci bezpečnosti a ochrany ve veřejné správě</t>
  </si>
  <si>
    <t xml:space="preserve"> 13494 Řídící pracovníci v právní oblasti</t>
  </si>
  <si>
    <t>1412 Řídící pracovníci v oblasti stravovacích služeb</t>
  </si>
  <si>
    <t xml:space="preserve"> 14122 Řídící pracovníci v jídelnách (kromě školních)</t>
  </si>
  <si>
    <t xml:space="preserve"> 14125 Řídící pracovníci ve školních jídelnách</t>
  </si>
  <si>
    <t xml:space="preserve"> 22111 Praktičtí lékaři pro dospělé</t>
  </si>
  <si>
    <t xml:space="preserve"> 22122 Lékaři v chirurgických oborech</t>
  </si>
  <si>
    <t xml:space="preserve"> 22128 Lékaři bez atestace (kromě oborů praktického lékařství)</t>
  </si>
  <si>
    <t xml:space="preserve"> 22211 Staniční sestry (kromě sester v oblasti porodní asistence)</t>
  </si>
  <si>
    <t xml:space="preserve"> 22212 Sestry pro intenzivní péči (vč. pediatrie a neonatologie)</t>
  </si>
  <si>
    <t xml:space="preserve"> 22214 Sestry pro pediatrii</t>
  </si>
  <si>
    <t xml:space="preserve"> 22217 Sestry pro péči v psychiatrických oborech</t>
  </si>
  <si>
    <t xml:space="preserve"> 23107 Učitelé na VOŠ</t>
  </si>
  <si>
    <t xml:space="preserve"> 23201 Učitelé odborných předmětů</t>
  </si>
  <si>
    <t xml:space="preserve"> 23203 Učitelé odborného výcviku</t>
  </si>
  <si>
    <t>2330 Učitelé SŠ (kromě odborných předmětů), konzervatoří, 2.st.ZŠ</t>
  </si>
  <si>
    <t xml:space="preserve"> 23301 Učitelé všeobecně vzdělávacích předmětů na SŠ</t>
  </si>
  <si>
    <t xml:space="preserve"> 23303 Učitelé na 2. stupni ZŠ</t>
  </si>
  <si>
    <t>2341 Učitelé na 1. stupni ZŠ</t>
  </si>
  <si>
    <t>2342 Učitelé v oblasti předškolní výchovy</t>
  </si>
  <si>
    <t>2354 Lektoři hudby</t>
  </si>
  <si>
    <t>2359 Specialisté,odborní pracovníci v obl.výchovy,vzdělávání j.n.</t>
  </si>
  <si>
    <t xml:space="preserve"> 23593 Vychovatelé(kromě pro osoby se spec.vzdělávacími potřebami)</t>
  </si>
  <si>
    <t xml:space="preserve"> 23594 Pedagogové volného času</t>
  </si>
  <si>
    <t>2422 Specialisté v oblasti strategie a politiky organizací</t>
  </si>
  <si>
    <t xml:space="preserve"> 24222 Spec. analytici, metodici v obl.politiky firem a veř.správy</t>
  </si>
  <si>
    <t xml:space="preserve"> 24225 Specialisté v obl. hospodaření s majetkem státu a organizací</t>
  </si>
  <si>
    <t xml:space="preserve"> 24227 Specialisté v obl. správy školství, kultury a zdravotnictví</t>
  </si>
  <si>
    <t>2612 Soudci a příbuzní pracovníci</t>
  </si>
  <si>
    <t>2619 Specialisté v oblasti práva a příbuzných oblastech j.n.</t>
  </si>
  <si>
    <t>2634 Psychologové</t>
  </si>
  <si>
    <t>2635 Specialisté v oblasti sociální práce</t>
  </si>
  <si>
    <t xml:space="preserve"> 26351 Sociální pracovníci specialisté v oblasti veřejné správy</t>
  </si>
  <si>
    <t>3118 Technici kartografové,zeměměřiči,pracovníci v příbuz.oborech</t>
  </si>
  <si>
    <t xml:space="preserve"> 31198 Technici bezp. práce, ochrany zdraví, racionalizace výroby</t>
  </si>
  <si>
    <t xml:space="preserve"> 32112 Radiologičtí asistenti</t>
  </si>
  <si>
    <t xml:space="preserve"> 32212 Všeobecné sestry bez osvědčení</t>
  </si>
  <si>
    <t xml:space="preserve"> 32221 Porodní asistentky s osvědčením</t>
  </si>
  <si>
    <t>3258 Zdravotničtí záchranáři</t>
  </si>
  <si>
    <t xml:space="preserve"> 33411 Vedoucí všeobecných administrativních pracovníků</t>
  </si>
  <si>
    <t>3342 Odborní administrativní pracovníci v právní oblasti</t>
  </si>
  <si>
    <t xml:space="preserve"> 33436 Odborní pracovníci vnitřních věcí státu, konzulárních služeb</t>
  </si>
  <si>
    <t xml:space="preserve"> 33437 Odborní pracovníci správy školství, kultury a zdravotnictví</t>
  </si>
  <si>
    <t>3351 Pracovníci Celní správy ČR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</si>
  <si>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</si>
  <si>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</si>
  <si>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</si>
  <si>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3355 Policejní inspektoři, komisaři a radové Policie ČR</t>
  </si>
  <si>
    <t xml:space="preserve"> 33551 Inspektoři Policie ČR</t>
  </si>
  <si>
    <t>3411 Odborní pracovníci v právní obl.,bezpečnosti,příbuz.oborech</t>
  </si>
  <si>
    <t xml:space="preserve"> 34121 Sociální pracovníci v oblasti veřejné správy</t>
  </si>
  <si>
    <t xml:space="preserve"> 34123 Soc.pracovníci v oblasti péče o zdravotně postižené</t>
  </si>
  <si>
    <t xml:space="preserve"> 34124 Soc.pracovníci v obl.péče o seniory (kromě zdrav.postiž.)</t>
  </si>
  <si>
    <t>4131 Pracovníci pro zpracování textů, písaři</t>
  </si>
  <si>
    <t xml:space="preserve"> 41312 Písaři</t>
  </si>
  <si>
    <t>4223 Operátoři telefonních panelů</t>
  </si>
  <si>
    <t>4225 Pracovníci v informačních kancelářích</t>
  </si>
  <si>
    <t xml:space="preserve"> 43112 Účetní finanční a investiční</t>
  </si>
  <si>
    <t>4312 Úředníci v oblasti statistiky, finančnictví a pojišťovnictví</t>
  </si>
  <si>
    <t>4411 Knihovníci</t>
  </si>
  <si>
    <t>4419 Úředníci j.n.</t>
  </si>
  <si>
    <t xml:space="preserve"> 44191 Úředníci všeobecné správy vnitřních věcí státu</t>
  </si>
  <si>
    <t xml:space="preserve"> 44192 Úředníci zahraničních vztahů</t>
  </si>
  <si>
    <t xml:space="preserve"> 44193 Úředníci v oblasti správy školství, kultury a zdravotnictví</t>
  </si>
  <si>
    <t xml:space="preserve"> 44194 Úředníci v oblasti správy průmyslu a dopravy</t>
  </si>
  <si>
    <t xml:space="preserve"> 51511 Provozní pracovníci školních jídelen a menz</t>
  </si>
  <si>
    <t>5164 Chovatelé,ošetřovatelé zvířat v zaříz.pro chov,příbuz.prac.</t>
  </si>
  <si>
    <t>5312 Asistenti pedagogů</t>
  </si>
  <si>
    <t xml:space="preserve"> 53122 Asistenti vychovatelů</t>
  </si>
  <si>
    <t xml:space="preserve"> 53211 Ošetřovatelé ve zdravotnických a sociálních zařízeních</t>
  </si>
  <si>
    <t xml:space="preserve"> 53212 Pracovníci v přímé obslužné péči</t>
  </si>
  <si>
    <t>5322 Ošetřovatelé,příbuz.prac.v obl.domácí péče,terén.soc.služeb</t>
  </si>
  <si>
    <t xml:space="preserve"> 53221 Ošetřovatelé v obl.domácí péče a terénních sociálních služeb</t>
  </si>
  <si>
    <t xml:space="preserve"> 53222 Pečovatelé v obl. domácí péče a terénních sociálních služeb</t>
  </si>
  <si>
    <t>5329 Pracovníci osobní péče ve zdravotní a sociální oblasti j.n.</t>
  </si>
  <si>
    <t xml:space="preserve"> 53295 Sanitáři</t>
  </si>
  <si>
    <t xml:space="preserve"> 53296 Řidiči vozidel zdravotnické záchranné služby</t>
  </si>
  <si>
    <t>5412 Policisté</t>
  </si>
  <si>
    <t xml:space="preserve"> 54125 Strážníci</t>
  </si>
  <si>
    <t>6113 Zahradníci a pěstitelé v zahradnických školkách</t>
  </si>
  <si>
    <t xml:space="preserve"> 61131 Zahradníci pro pěstování zahradních rostlin</t>
  </si>
  <si>
    <t xml:space="preserve"> 71191 Stavební údržbáři budov</t>
  </si>
  <si>
    <t xml:space="preserve"> 71194 Stavební montéři (kromě montérů suchých staveb)</t>
  </si>
  <si>
    <t xml:space="preserve"> 71261 Stavební instalatéři</t>
  </si>
  <si>
    <t xml:space="preserve"> 71263 Instalatéři vodovodů</t>
  </si>
  <si>
    <t xml:space="preserve"> 71264 Instalatéři ústředního topení</t>
  </si>
  <si>
    <t xml:space="preserve"> 71266 Stavební zámečníci</t>
  </si>
  <si>
    <t>7131 Malíři (vč. stavebních lakýrníků a natěračů), tapetáři</t>
  </si>
  <si>
    <t xml:space="preserve"> 71311 Malíři interiérů</t>
  </si>
  <si>
    <t>7317 Tradiční zpracovatelé dřeva, proutí a příbuzných materiálů</t>
  </si>
  <si>
    <t xml:space="preserve"> 73172 Umělečtí truhláři a řezbáři</t>
  </si>
  <si>
    <t>7319 Pracovníci v oblasti uměleckých a tradičních řemesel j.n.</t>
  </si>
  <si>
    <t>7323 Pracovníci konečné úpravy tisku a vazači knih</t>
  </si>
  <si>
    <t>7422 Mechanici a opraváři ICT</t>
  </si>
  <si>
    <t>7531 Krejčí, kožešníci a kloboučníci</t>
  </si>
  <si>
    <t xml:space="preserve"> 75311 Krejčí</t>
  </si>
  <si>
    <t>8154 Obsluha strojů na bělení,barvení,čištění,další úpravu tkanin</t>
  </si>
  <si>
    <t>8157 Obsluha strojů v prádelnách a čistírnách</t>
  </si>
  <si>
    <t xml:space="preserve"> 81825 Obsluha zařízení spaloven</t>
  </si>
  <si>
    <t>8189 Obsluha stacionárních strojů a zařízení j.n.</t>
  </si>
  <si>
    <t xml:space="preserve"> 81891 Obsluha zařízení vodáren a čistíren</t>
  </si>
  <si>
    <t xml:space="preserve"> 83223 Řidiči dopravy nemocných a raněných</t>
  </si>
  <si>
    <t xml:space="preserve"> 83323 Řidiči popelářských vozů</t>
  </si>
  <si>
    <t xml:space="preserve"> 83324 Řidiči silničních úklidových vozidel</t>
  </si>
  <si>
    <t xml:space="preserve"> 91127 Uklízeči prodejních prostor</t>
  </si>
  <si>
    <t>9121 Pracovníci pro ruční praní a žehlení</t>
  </si>
  <si>
    <t xml:space="preserve"> 96131 Uklízeči veřejných prostranství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</si>
</sst>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__;\-\ #,##0__;* "/>
    <numFmt numFmtId="166" formatCode="#,##0.00\ &quot;Kčs&quot;;\-#,##0.00\ &quot;Kčs&quot;"/>
    <numFmt numFmtId="167" formatCode="#,##0\ &quot;Kčs&quot;;\-#,##0\ &quot;Kčs&quot;"/>
    <numFmt numFmtId="168" formatCode="mmmm\ d\,\ yyyy"/>
    <numFmt numFmtId="169" formatCode="#,##0.0__;\-\ #,##0.0__;* "/>
    <numFmt numFmtId="170" formatCode="#,##0.00__;\-\ #,##0.00__;* "/>
    <numFmt numFmtId="171" formatCode="\$#,##0\ ;\(\$#,##0\)"/>
    <numFmt numFmtId="172" formatCode="#,##0.00_ ;\-#,##0.00\ "/>
    <numFmt numFmtId="173" formatCode="#,##0.0_ ;\-#,##0.0\ "/>
    <numFmt numFmtId="174" formatCode="0.0"/>
  </numFmts>
  <fonts count="74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sz val="10"/>
      <name val="Arial CE"/>
      <family val="0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imes New Roman CE"/>
      <family val="1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12"/>
      <name val="System"/>
      <family val="2"/>
    </font>
    <font>
      <b/>
      <sz val="18"/>
      <name val="Arial"/>
      <family val="2"/>
    </font>
    <font>
      <sz val="12"/>
      <name val="Arial CE"/>
      <family val="0"/>
    </font>
    <font>
      <sz val="18"/>
      <name val="System"/>
      <family val="2"/>
    </font>
    <font>
      <sz val="8"/>
      <name val="System"/>
      <family val="2"/>
    </font>
    <font>
      <sz val="18"/>
      <name val="Arial"/>
      <family val="2"/>
    </font>
    <font>
      <sz val="18"/>
      <color indexed="9"/>
      <name val="Arial"/>
      <family val="2"/>
    </font>
    <font>
      <b/>
      <sz val="11"/>
      <name val="Arial"/>
      <family val="2"/>
    </font>
    <font>
      <b/>
      <vertAlign val="superscript"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9"/>
      <color indexed="8"/>
      <name val="Arial CE"/>
      <family val="2"/>
    </font>
    <font>
      <sz val="10"/>
      <color indexed="9"/>
      <name val="Times New Roman"/>
      <family val="2"/>
    </font>
    <font>
      <b/>
      <sz val="10"/>
      <color indexed="8"/>
      <name val="Times New Roman"/>
      <family val="2"/>
    </font>
    <font>
      <sz val="10"/>
      <color indexed="20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1"/>
      <color indexed="8"/>
      <name val="Calibri"/>
      <family val="2"/>
    </font>
    <font>
      <sz val="10"/>
      <color indexed="52"/>
      <name val="Times New Roman"/>
      <family val="2"/>
    </font>
    <font>
      <sz val="10"/>
      <color indexed="17"/>
      <name val="Times New Roman"/>
      <family val="2"/>
    </font>
    <font>
      <sz val="10"/>
      <color indexed="10"/>
      <name val="Times New Roman"/>
      <family val="2"/>
    </font>
    <font>
      <sz val="10"/>
      <color indexed="62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63"/>
      <name val="Times New Roman"/>
      <family val="2"/>
    </font>
    <font>
      <i/>
      <sz val="10"/>
      <color indexed="23"/>
      <name val="Times New Roman"/>
      <family val="2"/>
    </font>
    <font>
      <b/>
      <sz val="16"/>
      <color indexed="51"/>
      <name val="Arial"/>
      <family val="2"/>
    </font>
    <font>
      <b/>
      <sz val="10"/>
      <color indexed="51"/>
      <name val="Arial"/>
      <family val="2"/>
    </font>
    <font>
      <sz val="9"/>
      <color indexed="23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sz val="10"/>
      <color theme="0"/>
      <name val="Times New Roman"/>
      <family val="2"/>
    </font>
    <font>
      <b/>
      <sz val="10"/>
      <color theme="1"/>
      <name val="Times New Roman"/>
      <family val="2"/>
    </font>
    <font>
      <sz val="10"/>
      <color rgb="FF9C0006"/>
      <name val="Times New Roman"/>
      <family val="2"/>
    </font>
    <font>
      <b/>
      <sz val="10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1"/>
      <color theme="1"/>
      <name val="Calibri"/>
      <family val="2"/>
    </font>
    <font>
      <sz val="10"/>
      <color rgb="FFFA7D00"/>
      <name val="Times New Roman"/>
      <family val="2"/>
    </font>
    <font>
      <sz val="10"/>
      <color rgb="FF006100"/>
      <name val="Times New Roman"/>
      <family val="2"/>
    </font>
    <font>
      <sz val="10"/>
      <color rgb="FFFF0000"/>
      <name val="Times New Roman"/>
      <family val="2"/>
    </font>
    <font>
      <sz val="10"/>
      <color rgb="FF3F3F76"/>
      <name val="Times New Roman"/>
      <family val="2"/>
    </font>
    <font>
      <b/>
      <sz val="10"/>
      <color rgb="FFFA7D00"/>
      <name val="Times New Roman"/>
      <family val="2"/>
    </font>
    <font>
      <b/>
      <sz val="10"/>
      <color rgb="FF3F3F3F"/>
      <name val="Times New Roman"/>
      <family val="2"/>
    </font>
    <font>
      <i/>
      <sz val="10"/>
      <color rgb="FF7F7F7F"/>
      <name val="Times New Roman"/>
      <family val="2"/>
    </font>
    <font>
      <b/>
      <sz val="16"/>
      <color rgb="FFFFC000"/>
      <name val="Arial"/>
      <family val="2"/>
    </font>
    <font>
      <b/>
      <sz val="10"/>
      <color rgb="FFFFC000"/>
      <name val="Arial"/>
      <family val="2"/>
    </font>
    <font>
      <sz val="9"/>
      <color theme="0" tint="-0.4999699890613556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gray0625">
        <fgColor indexed="8"/>
        <bgColor indexed="9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5" tint="0.399949997663497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>
        <color theme="0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12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65" fontId="2" fillId="0" borderId="0" applyFont="0" applyFill="0" applyBorder="0" applyAlignment="0" applyProtection="0"/>
    <xf numFmtId="0" fontId="53" fillId="0" borderId="1" applyNumberFormat="0" applyFill="0" applyAlignment="0" applyProtection="0"/>
    <xf numFmtId="164" fontId="4" fillId="0" borderId="0" applyFill="0" applyBorder="0" applyAlignment="0" applyProtection="0"/>
    <xf numFmtId="3" fontId="4" fillId="0" borderId="0" applyFill="0" applyBorder="0" applyAlignment="0" applyProtection="0"/>
    <xf numFmtId="166" fontId="4" fillId="0" borderId="0" applyFill="0" applyBorder="0" applyAlignment="0" applyProtection="0"/>
    <xf numFmtId="167" fontId="4" fillId="0" borderId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4" fillId="0" borderId="0" applyFill="0" applyBorder="0" applyAlignment="0" applyProtection="0"/>
    <xf numFmtId="0" fontId="11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2" applyFont="0" applyFill="0" applyBorder="0" applyProtection="0">
      <alignment horizontal="right"/>
    </xf>
    <xf numFmtId="3" fontId="2" fillId="0" borderId="0">
      <alignment/>
      <protection/>
    </xf>
    <xf numFmtId="164" fontId="2" fillId="0" borderId="0">
      <alignment/>
      <protection/>
    </xf>
    <xf numFmtId="4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2" fillId="0" borderId="0" applyFont="0" applyFill="0" applyBorder="0" applyProtection="0">
      <alignment/>
    </xf>
    <xf numFmtId="0" fontId="55" fillId="21" borderId="3" applyNumberFormat="0" applyAlignment="0" applyProtection="0"/>
    <xf numFmtId="171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3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10" fontId="4" fillId="0" borderId="0" applyFill="0" applyBorder="0" applyAlignment="0" applyProtection="0"/>
    <xf numFmtId="2" fontId="11" fillId="0" borderId="0" applyFont="0" applyFill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65" fillId="25" borderId="10" applyNumberFormat="0" applyAlignment="0" applyProtection="0"/>
    <xf numFmtId="0" fontId="66" fillId="26" borderId="10" applyNumberFormat="0" applyAlignment="0" applyProtection="0"/>
    <xf numFmtId="0" fontId="67" fillId="26" borderId="11" applyNumberFormat="0" applyAlignment="0" applyProtection="0"/>
    <xf numFmtId="0" fontId="68" fillId="0" borderId="0" applyNumberFormat="0" applyFill="0" applyBorder="0" applyAlignment="0" applyProtection="0"/>
    <xf numFmtId="3" fontId="2" fillId="27" borderId="0" applyProtection="0">
      <alignment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</cellStyleXfs>
  <cellXfs count="257">
    <xf numFmtId="0" fontId="0" fillId="0" borderId="0" xfId="0" applyAlignment="1">
      <alignment/>
    </xf>
    <xf numFmtId="0" fontId="3" fillId="34" borderId="0" xfId="99" applyFont="1" applyFill="1" applyBorder="1" applyAlignment="1">
      <alignment vertical="center"/>
      <protection/>
    </xf>
    <xf numFmtId="0" fontId="3" fillId="34" borderId="0" xfId="99" applyFont="1" applyFill="1" applyBorder="1" applyAlignment="1">
      <alignment horizontal="left" vertical="center"/>
      <protection/>
    </xf>
    <xf numFmtId="0" fontId="69" fillId="15" borderId="0" xfId="99" applyFont="1" applyFill="1" applyBorder="1" applyAlignment="1">
      <alignment vertical="center"/>
      <protection/>
    </xf>
    <xf numFmtId="0" fontId="3" fillId="15" borderId="0" xfId="102" applyFont="1" applyFill="1" applyBorder="1" applyAlignment="1">
      <alignment horizontal="left" vertical="center"/>
      <protection/>
    </xf>
    <xf numFmtId="0" fontId="70" fillId="15" borderId="0" xfId="99" applyFont="1" applyFill="1" applyBorder="1" applyAlignment="1">
      <alignment vertical="center"/>
      <protection/>
    </xf>
    <xf numFmtId="0" fontId="3" fillId="15" borderId="0" xfId="102" applyFont="1" applyFill="1" applyBorder="1" applyAlignment="1">
      <alignment horizontal="right" vertical="center" indent="1"/>
      <protection/>
    </xf>
    <xf numFmtId="0" fontId="3" fillId="15" borderId="0" xfId="102" applyFont="1" applyFill="1" applyBorder="1" applyAlignment="1">
      <alignment horizontal="right" vertical="center"/>
      <protection/>
    </xf>
    <xf numFmtId="0" fontId="3" fillId="35" borderId="0" xfId="67" applyFont="1" applyFill="1" applyBorder="1" applyAlignment="1">
      <alignment horizontal="centerContinuous" vertical="center"/>
    </xf>
    <xf numFmtId="0" fontId="3" fillId="35" borderId="0" xfId="67" applyFont="1" applyFill="1" applyBorder="1" applyAlignment="1">
      <alignment horizontal="right" vertical="center"/>
    </xf>
    <xf numFmtId="0" fontId="5" fillId="35" borderId="0" xfId="99" applyFont="1" applyFill="1" applyBorder="1" applyAlignment="1">
      <alignment vertical="center"/>
      <protection/>
    </xf>
    <xf numFmtId="0" fontId="71" fillId="35" borderId="0" xfId="96" applyFont="1" applyFill="1" applyAlignment="1">
      <alignment horizontal="left" vertical="top"/>
      <protection/>
    </xf>
    <xf numFmtId="0" fontId="4" fillId="35" borderId="0" xfId="102" applyFont="1" applyFill="1" applyBorder="1" applyAlignment="1">
      <alignment vertical="center"/>
      <protection/>
    </xf>
    <xf numFmtId="0" fontId="4" fillId="35" borderId="0" xfId="102" applyFont="1" applyFill="1" applyAlignment="1">
      <alignment vertical="center"/>
      <protection/>
    </xf>
    <xf numFmtId="0" fontId="7" fillId="35" borderId="12" xfId="96" applyFont="1" applyFill="1" applyBorder="1" applyAlignment="1">
      <alignment horizontal="left"/>
      <protection/>
    </xf>
    <xf numFmtId="0" fontId="4" fillId="35" borderId="12" xfId="102" applyFont="1" applyFill="1" applyBorder="1" applyAlignment="1">
      <alignment vertical="center"/>
      <protection/>
    </xf>
    <xf numFmtId="0" fontId="9" fillId="35" borderId="0" xfId="102" applyFont="1" applyFill="1" applyAlignment="1">
      <alignment vertical="center"/>
      <protection/>
    </xf>
    <xf numFmtId="0" fontId="9" fillId="35" borderId="13" xfId="92" applyFont="1" applyFill="1" applyBorder="1" applyAlignment="1">
      <alignment horizontal="center" vertical="center"/>
      <protection/>
    </xf>
    <xf numFmtId="0" fontId="9" fillId="35" borderId="14" xfId="92" applyFont="1" applyFill="1" applyBorder="1" applyAlignment="1">
      <alignment horizontal="center" vertical="center"/>
      <protection/>
    </xf>
    <xf numFmtId="0" fontId="9" fillId="35" borderId="0" xfId="102" applyFont="1" applyFill="1" applyBorder="1" applyAlignment="1">
      <alignment vertical="center"/>
      <protection/>
    </xf>
    <xf numFmtId="2" fontId="72" fillId="35" borderId="0" xfId="102" applyNumberFormat="1" applyFont="1" applyFill="1" applyBorder="1" applyAlignment="1">
      <alignment horizontal="center" vertical="center"/>
      <protection/>
    </xf>
    <xf numFmtId="0" fontId="72" fillId="35" borderId="0" xfId="102" applyFont="1" applyFill="1" applyBorder="1" applyAlignment="1">
      <alignment horizontal="center" vertical="center"/>
      <protection/>
    </xf>
    <xf numFmtId="0" fontId="9" fillId="35" borderId="0" xfId="92" applyFont="1" applyFill="1" applyBorder="1" applyAlignment="1">
      <alignment vertical="center" wrapText="1"/>
      <protection/>
    </xf>
    <xf numFmtId="0" fontId="9" fillId="36" borderId="0" xfId="96" applyFont="1" applyFill="1" applyBorder="1" applyAlignment="1">
      <alignment horizontal="center" vertical="center"/>
      <protection/>
    </xf>
    <xf numFmtId="0" fontId="9" fillId="36" borderId="0" xfId="96" applyFont="1" applyFill="1" applyBorder="1" applyAlignment="1">
      <alignment vertical="center"/>
      <protection/>
    </xf>
    <xf numFmtId="164" fontId="9" fillId="36" borderId="0" xfId="96" applyNumberFormat="1" applyFont="1" applyFill="1" applyBorder="1" applyAlignment="1">
      <alignment horizontal="right" vertical="center" indent="2"/>
      <protection/>
    </xf>
    <xf numFmtId="3" fontId="9" fillId="36" borderId="0" xfId="102" applyNumberFormat="1" applyFont="1" applyFill="1" applyBorder="1" applyAlignment="1">
      <alignment horizontal="right" vertical="center" indent="1"/>
      <protection/>
    </xf>
    <xf numFmtId="164" fontId="9" fillId="36" borderId="0" xfId="102" applyNumberFormat="1" applyFont="1" applyFill="1" applyBorder="1" applyAlignment="1">
      <alignment horizontal="right" vertical="center" indent="1"/>
      <protection/>
    </xf>
    <xf numFmtId="164" fontId="9" fillId="36" borderId="0" xfId="102" applyNumberFormat="1" applyFont="1" applyFill="1" applyBorder="1" applyAlignment="1">
      <alignment horizontal="right" vertical="center" indent="2"/>
      <protection/>
    </xf>
    <xf numFmtId="0" fontId="9" fillId="35" borderId="0" xfId="96" applyFont="1" applyFill="1" applyBorder="1" applyAlignment="1">
      <alignment horizontal="center" vertical="center"/>
      <protection/>
    </xf>
    <xf numFmtId="0" fontId="9" fillId="35" borderId="0" xfId="96" applyFont="1" applyFill="1" applyBorder="1" applyAlignment="1">
      <alignment vertical="center"/>
      <protection/>
    </xf>
    <xf numFmtId="164" fontId="9" fillId="35" borderId="0" xfId="96" applyNumberFormat="1" applyFont="1" applyFill="1" applyBorder="1" applyAlignment="1">
      <alignment horizontal="right" vertical="center" indent="2"/>
      <protection/>
    </xf>
    <xf numFmtId="3" fontId="9" fillId="35" borderId="0" xfId="102" applyNumberFormat="1" applyFont="1" applyFill="1" applyBorder="1" applyAlignment="1">
      <alignment horizontal="right" vertical="center" indent="1"/>
      <protection/>
    </xf>
    <xf numFmtId="164" fontId="9" fillId="35" borderId="0" xfId="102" applyNumberFormat="1" applyFont="1" applyFill="1" applyBorder="1" applyAlignment="1">
      <alignment horizontal="right" vertical="center" indent="1"/>
      <protection/>
    </xf>
    <xf numFmtId="164" fontId="9" fillId="35" borderId="0" xfId="92" applyNumberFormat="1" applyFont="1" applyFill="1" applyBorder="1" applyAlignment="1">
      <alignment horizontal="right" vertical="center" wrapText="1" indent="2"/>
      <protection/>
    </xf>
    <xf numFmtId="0" fontId="9" fillId="0" borderId="0" xfId="96" applyFont="1" applyFill="1" applyBorder="1" applyAlignment="1">
      <alignment horizontal="center" vertical="center"/>
      <protection/>
    </xf>
    <xf numFmtId="0" fontId="9" fillId="0" borderId="0" xfId="96" applyFont="1" applyFill="1" applyBorder="1" applyAlignment="1">
      <alignment vertical="center"/>
      <protection/>
    </xf>
    <xf numFmtId="164" fontId="9" fillId="0" borderId="0" xfId="96" applyNumberFormat="1" applyFont="1" applyFill="1" applyBorder="1" applyAlignment="1">
      <alignment horizontal="right" vertical="center" indent="2"/>
      <protection/>
    </xf>
    <xf numFmtId="3" fontId="9" fillId="0" borderId="0" xfId="102" applyNumberFormat="1" applyFont="1" applyFill="1" applyBorder="1" applyAlignment="1">
      <alignment horizontal="right" vertical="center" indent="1"/>
      <protection/>
    </xf>
    <xf numFmtId="164" fontId="9" fillId="0" borderId="0" xfId="102" applyNumberFormat="1" applyFont="1" applyFill="1" applyBorder="1" applyAlignment="1">
      <alignment horizontal="right" vertical="center" indent="1"/>
      <protection/>
    </xf>
    <xf numFmtId="164" fontId="9" fillId="0" borderId="0" xfId="102" applyNumberFormat="1" applyFont="1" applyFill="1" applyBorder="1" applyAlignment="1">
      <alignment horizontal="right" vertical="center" indent="2"/>
      <protection/>
    </xf>
    <xf numFmtId="0" fontId="8" fillId="15" borderId="0" xfId="99" applyFont="1" applyFill="1" applyBorder="1" applyAlignment="1">
      <alignment horizontal="left" vertical="center" indent="1"/>
      <protection/>
    </xf>
    <xf numFmtId="3" fontId="9" fillId="15" borderId="0" xfId="99" applyNumberFormat="1" applyFont="1" applyFill="1" applyBorder="1" applyAlignment="1">
      <alignment vertical="center"/>
      <protection/>
    </xf>
    <xf numFmtId="164" fontId="8" fillId="15" borderId="0" xfId="99" applyNumberFormat="1" applyFont="1" applyFill="1" applyBorder="1" applyAlignment="1">
      <alignment horizontal="right" vertical="center" indent="2"/>
      <protection/>
    </xf>
    <xf numFmtId="3" fontId="8" fillId="15" borderId="0" xfId="99" applyNumberFormat="1" applyFont="1" applyFill="1" applyBorder="1" applyAlignment="1">
      <alignment horizontal="right" vertical="center" indent="1"/>
      <protection/>
    </xf>
    <xf numFmtId="164" fontId="8" fillId="15" borderId="0" xfId="99" applyNumberFormat="1" applyFont="1" applyFill="1" applyBorder="1" applyAlignment="1">
      <alignment horizontal="right" vertical="center" indent="1"/>
      <protection/>
    </xf>
    <xf numFmtId="0" fontId="3" fillId="15" borderId="0" xfId="99" applyFont="1" applyFill="1" applyBorder="1" applyAlignment="1">
      <alignment vertical="center"/>
      <protection/>
    </xf>
    <xf numFmtId="0" fontId="3" fillId="15" borderId="0" xfId="102" applyFont="1" applyFill="1" applyBorder="1" applyAlignment="1">
      <alignment horizontal="center" vertical="center"/>
      <protection/>
    </xf>
    <xf numFmtId="0" fontId="7" fillId="35" borderId="0" xfId="96" applyFont="1" applyFill="1" applyAlignment="1">
      <alignment horizontal="left"/>
      <protection/>
    </xf>
    <xf numFmtId="0" fontId="73" fillId="35" borderId="0" xfId="69" applyFont="1" applyFill="1">
      <alignment/>
      <protection/>
    </xf>
    <xf numFmtId="0" fontId="9" fillId="35" borderId="15" xfId="92" applyFont="1" applyFill="1" applyBorder="1" applyAlignment="1">
      <alignment horizontal="center" vertical="center"/>
      <protection/>
    </xf>
    <xf numFmtId="164" fontId="9" fillId="36" borderId="0" xfId="102" applyNumberFormat="1" applyFont="1" applyFill="1" applyBorder="1" applyAlignment="1">
      <alignment horizontal="center" vertical="center"/>
      <protection/>
    </xf>
    <xf numFmtId="164" fontId="9" fillId="35" borderId="0" xfId="102" applyNumberFormat="1" applyFont="1" applyFill="1" applyBorder="1" applyAlignment="1">
      <alignment horizontal="center" vertical="center"/>
      <protection/>
    </xf>
    <xf numFmtId="164" fontId="9" fillId="35" borderId="0" xfId="92" applyNumberFormat="1" applyFont="1" applyFill="1" applyBorder="1" applyAlignment="1">
      <alignment horizontal="right" vertical="center" wrapText="1" indent="1"/>
      <protection/>
    </xf>
    <xf numFmtId="164" fontId="9" fillId="0" borderId="0" xfId="102" applyNumberFormat="1" applyFont="1" applyFill="1" applyBorder="1" applyAlignment="1">
      <alignment horizontal="center" vertical="center"/>
      <protection/>
    </xf>
    <xf numFmtId="164" fontId="8" fillId="15" borderId="0" xfId="99" applyNumberFormat="1" applyFont="1" applyFill="1" applyBorder="1" applyAlignment="1">
      <alignment horizontal="center" vertical="center"/>
      <protection/>
    </xf>
    <xf numFmtId="0" fontId="8" fillId="15" borderId="0" xfId="99" applyFont="1" applyFill="1" applyBorder="1" applyAlignment="1">
      <alignment vertical="center"/>
      <protection/>
    </xf>
    <xf numFmtId="3" fontId="4" fillId="35" borderId="0" xfId="102" applyNumberFormat="1" applyFont="1" applyFill="1" applyAlignment="1">
      <alignment vertical="center"/>
      <protection/>
    </xf>
    <xf numFmtId="164" fontId="9" fillId="36" borderId="0" xfId="96" applyNumberFormat="1" applyFont="1" applyFill="1" applyBorder="1" applyAlignment="1">
      <alignment horizontal="right" vertical="center" indent="3"/>
      <protection/>
    </xf>
    <xf numFmtId="164" fontId="9" fillId="35" borderId="0" xfId="96" applyNumberFormat="1" applyFont="1" applyFill="1" applyBorder="1" applyAlignment="1">
      <alignment horizontal="right" vertical="center" indent="3"/>
      <protection/>
    </xf>
    <xf numFmtId="164" fontId="8" fillId="15" borderId="0" xfId="99" applyNumberFormat="1" applyFont="1" applyFill="1" applyBorder="1" applyAlignment="1">
      <alignment horizontal="right" vertical="center" indent="3"/>
      <protection/>
    </xf>
    <xf numFmtId="164" fontId="9" fillId="0" borderId="0" xfId="92" applyNumberFormat="1" applyFont="1" applyFill="1" applyBorder="1" applyAlignment="1">
      <alignment horizontal="right" vertical="center" wrapText="1" indent="1"/>
      <protection/>
    </xf>
    <xf numFmtId="0" fontId="3" fillId="15" borderId="0" xfId="94" applyFont="1" applyFill="1" applyBorder="1" applyAlignment="1">
      <alignment vertical="center"/>
      <protection/>
    </xf>
    <xf numFmtId="0" fontId="3" fillId="15" borderId="0" xfId="94" applyFont="1" applyFill="1" applyBorder="1" applyAlignment="1">
      <alignment horizontal="center" vertical="center"/>
      <protection/>
    </xf>
    <xf numFmtId="2" fontId="3" fillId="15" borderId="0" xfId="94" applyNumberFormat="1" applyFont="1" applyFill="1" applyBorder="1">
      <alignment/>
      <protection/>
    </xf>
    <xf numFmtId="0" fontId="3" fillId="15" borderId="0" xfId="94" applyFont="1" applyFill="1" applyBorder="1" applyAlignment="1">
      <alignment horizontal="center"/>
      <protection/>
    </xf>
    <xf numFmtId="0" fontId="3" fillId="15" borderId="0" xfId="94" applyFont="1" applyFill="1" applyBorder="1" applyAlignment="1">
      <alignment horizontal="right" vertical="center"/>
      <protection/>
    </xf>
    <xf numFmtId="0" fontId="16" fillId="0" borderId="0" xfId="96" applyFont="1">
      <alignment/>
      <protection/>
    </xf>
    <xf numFmtId="0" fontId="17" fillId="0" borderId="0" xfId="96" applyFont="1">
      <alignment/>
      <protection/>
    </xf>
    <xf numFmtId="0" fontId="71" fillId="0" borderId="0" xfId="96" applyFont="1" applyAlignment="1">
      <alignment horizontal="left" vertical="center"/>
      <protection/>
    </xf>
    <xf numFmtId="0" fontId="3" fillId="0" borderId="0" xfId="94" applyFont="1" applyFill="1" applyBorder="1" applyAlignment="1">
      <alignment vertical="center"/>
      <protection/>
    </xf>
    <xf numFmtId="0" fontId="3" fillId="0" borderId="0" xfId="94" applyFont="1" applyFill="1" applyBorder="1" applyAlignment="1">
      <alignment horizontal="center" vertical="center"/>
      <protection/>
    </xf>
    <xf numFmtId="2" fontId="3" fillId="0" borderId="0" xfId="94" applyNumberFormat="1" applyFont="1" applyFill="1" applyBorder="1">
      <alignment/>
      <protection/>
    </xf>
    <xf numFmtId="0" fontId="3" fillId="0" borderId="0" xfId="94" applyFont="1" applyFill="1" applyBorder="1" applyAlignment="1">
      <alignment horizontal="center"/>
      <protection/>
    </xf>
    <xf numFmtId="0" fontId="4" fillId="0" borderId="0" xfId="94" applyFont="1" applyFill="1" applyBorder="1" applyAlignment="1">
      <alignment horizontal="center" vertical="center"/>
      <protection/>
    </xf>
    <xf numFmtId="0" fontId="4" fillId="0" borderId="0" xfId="96" applyFont="1">
      <alignment/>
      <protection/>
    </xf>
    <xf numFmtId="0" fontId="4" fillId="0" borderId="0" xfId="94" applyFont="1">
      <alignment/>
      <protection/>
    </xf>
    <xf numFmtId="2" fontId="18" fillId="0" borderId="0" xfId="94" applyNumberFormat="1" applyFont="1">
      <alignment/>
      <protection/>
    </xf>
    <xf numFmtId="2" fontId="4" fillId="0" borderId="0" xfId="94" applyNumberFormat="1" applyFont="1">
      <alignment/>
      <protection/>
    </xf>
    <xf numFmtId="0" fontId="20" fillId="0" borderId="0" xfId="96" applyFont="1">
      <alignment/>
      <protection/>
    </xf>
    <xf numFmtId="0" fontId="20" fillId="0" borderId="0" xfId="96" applyFont="1" applyAlignment="1">
      <alignment horizontal="centerContinuous" vertical="center"/>
      <protection/>
    </xf>
    <xf numFmtId="172" fontId="20" fillId="0" borderId="0" xfId="96" applyNumberFormat="1" applyFont="1" applyAlignment="1">
      <alignment horizontal="centerContinuous" vertical="center"/>
      <protection/>
    </xf>
    <xf numFmtId="0" fontId="21" fillId="0" borderId="0" xfId="96" applyFont="1">
      <alignment/>
      <protection/>
    </xf>
    <xf numFmtId="0" fontId="7" fillId="0" borderId="0" xfId="96" applyFont="1" applyFill="1" applyBorder="1" applyAlignment="1">
      <alignment vertical="center"/>
      <protection/>
    </xf>
    <xf numFmtId="4" fontId="7" fillId="0" borderId="0" xfId="96" applyNumberFormat="1" applyFont="1" applyFill="1" applyBorder="1" applyAlignment="1">
      <alignment vertical="center"/>
      <protection/>
    </xf>
    <xf numFmtId="2" fontId="7" fillId="0" borderId="0" xfId="96" applyNumberFormat="1" applyFont="1" applyFill="1" applyBorder="1" applyAlignment="1">
      <alignment horizontal="left" vertical="center"/>
      <protection/>
    </xf>
    <xf numFmtId="2" fontId="20" fillId="0" borderId="0" xfId="82" applyNumberFormat="1" applyFont="1" applyFill="1" applyBorder="1" applyAlignment="1">
      <alignment/>
      <protection/>
    </xf>
    <xf numFmtId="2" fontId="4" fillId="0" borderId="0" xfId="82" applyNumberFormat="1" applyFont="1" applyFill="1" applyBorder="1" applyAlignment="1">
      <alignment horizontal="left" indent="1"/>
      <protection/>
    </xf>
    <xf numFmtId="173" fontId="22" fillId="0" borderId="0" xfId="82" applyNumberFormat="1" applyFont="1" applyAlignment="1">
      <alignment horizontal="right" vertical="center"/>
      <protection/>
    </xf>
    <xf numFmtId="2" fontId="22" fillId="0" borderId="0" xfId="82" applyNumberFormat="1" applyFont="1" applyAlignment="1">
      <alignment vertical="center"/>
      <protection/>
    </xf>
    <xf numFmtId="2" fontId="23" fillId="0" borderId="0" xfId="82" applyNumberFormat="1" applyFont="1" applyFill="1" applyBorder="1" applyAlignment="1">
      <alignment horizontal="left" indent="1"/>
      <protection/>
    </xf>
    <xf numFmtId="173" fontId="24" fillId="0" borderId="0" xfId="82" applyNumberFormat="1" applyFont="1" applyAlignment="1">
      <alignment horizontal="right" vertical="center"/>
      <protection/>
    </xf>
    <xf numFmtId="2" fontId="24" fillId="0" borderId="0" xfId="82" applyNumberFormat="1" applyFont="1" applyAlignment="1">
      <alignment vertical="center"/>
      <protection/>
    </xf>
    <xf numFmtId="2" fontId="23" fillId="0" borderId="0" xfId="82" applyNumberFormat="1" applyFont="1" applyAlignment="1">
      <alignment horizontal="left" vertical="center"/>
      <protection/>
    </xf>
    <xf numFmtId="2" fontId="21" fillId="0" borderId="0" xfId="82" applyNumberFormat="1" applyFont="1" applyAlignment="1">
      <alignment horizontal="left" vertical="center"/>
      <protection/>
    </xf>
    <xf numFmtId="2" fontId="23" fillId="0" borderId="0" xfId="82" applyNumberFormat="1" applyFont="1" applyFill="1" applyBorder="1" applyAlignment="1">
      <alignment/>
      <protection/>
    </xf>
    <xf numFmtId="0" fontId="4" fillId="0" borderId="0" xfId="96" applyFont="1" applyFill="1" applyBorder="1" applyAlignment="1">
      <alignment horizontal="left" vertical="center" indent="1"/>
      <protection/>
    </xf>
    <xf numFmtId="0" fontId="4" fillId="0" borderId="0" xfId="96" applyFont="1" applyFill="1" applyBorder="1" applyAlignment="1" quotePrefix="1">
      <alignment vertical="center"/>
      <protection/>
    </xf>
    <xf numFmtId="172" fontId="22" fillId="0" borderId="0" xfId="82" applyNumberFormat="1" applyFont="1" applyAlignment="1">
      <alignment horizontal="right" vertical="center"/>
      <protection/>
    </xf>
    <xf numFmtId="0" fontId="4" fillId="0" borderId="0" xfId="96" applyFont="1" applyAlignment="1">
      <alignment/>
      <protection/>
    </xf>
    <xf numFmtId="0" fontId="21" fillId="0" borderId="0" xfId="96" applyFont="1" applyFill="1" applyBorder="1" applyAlignment="1">
      <alignment vertical="center"/>
      <protection/>
    </xf>
    <xf numFmtId="0" fontId="23" fillId="0" borderId="0" xfId="96" applyFont="1" applyFill="1" applyBorder="1" applyAlignment="1">
      <alignment vertical="center"/>
      <protection/>
    </xf>
    <xf numFmtId="172" fontId="25" fillId="0" borderId="0" xfId="82" applyNumberFormat="1" applyFont="1" applyAlignment="1">
      <alignment horizontal="right" vertical="center"/>
      <protection/>
    </xf>
    <xf numFmtId="2" fontId="25" fillId="0" borderId="0" xfId="82" applyNumberFormat="1" applyFont="1" applyAlignment="1">
      <alignment vertical="center"/>
      <protection/>
    </xf>
    <xf numFmtId="0" fontId="23" fillId="0" borderId="0" xfId="96" applyFont="1">
      <alignment/>
      <protection/>
    </xf>
    <xf numFmtId="0" fontId="24" fillId="0" borderId="0" xfId="96" applyFont="1" applyAlignment="1">
      <alignment horizontal="left" vertical="center" indent="1"/>
      <protection/>
    </xf>
    <xf numFmtId="172" fontId="26" fillId="0" borderId="0" xfId="82" applyNumberFormat="1" applyFont="1" applyAlignment="1">
      <alignment horizontal="right" vertical="center"/>
      <protection/>
    </xf>
    <xf numFmtId="2" fontId="26" fillId="0" borderId="0" xfId="82" applyNumberFormat="1" applyFont="1" applyAlignment="1">
      <alignment vertical="center"/>
      <protection/>
    </xf>
    <xf numFmtId="2" fontId="18" fillId="0" borderId="0" xfId="96" applyNumberFormat="1" applyFont="1">
      <alignment/>
      <protection/>
    </xf>
    <xf numFmtId="2" fontId="4" fillId="0" borderId="0" xfId="96" applyNumberFormat="1" applyFont="1">
      <alignment/>
      <protection/>
    </xf>
    <xf numFmtId="164" fontId="27" fillId="0" borderId="0" xfId="95" applyNumberFormat="1" applyFont="1" applyFill="1" applyBorder="1" applyAlignment="1">
      <alignment horizontal="right" vertical="center"/>
      <protection/>
    </xf>
    <xf numFmtId="2" fontId="21" fillId="0" borderId="0" xfId="96" applyNumberFormat="1" applyFont="1" applyFill="1" applyBorder="1" applyAlignment="1">
      <alignment horizontal="center" vertical="center"/>
      <protection/>
    </xf>
    <xf numFmtId="0" fontId="9" fillId="0" borderId="0" xfId="96" applyFont="1" applyAlignment="1">
      <alignment horizontal="left"/>
      <protection/>
    </xf>
    <xf numFmtId="0" fontId="9" fillId="0" borderId="0" xfId="96" applyFont="1" applyAlignment="1">
      <alignment horizontal="left" wrapText="1"/>
      <protection/>
    </xf>
    <xf numFmtId="0" fontId="9" fillId="0" borderId="0" xfId="96" applyFont="1" applyAlignment="1">
      <alignment vertical="center" wrapText="1"/>
      <protection/>
    </xf>
    <xf numFmtId="0" fontId="3" fillId="15" borderId="0" xfId="92" applyFont="1" applyFill="1" applyBorder="1" applyAlignment="1">
      <alignment horizontal="left" vertical="center"/>
      <protection/>
    </xf>
    <xf numFmtId="0" fontId="3" fillId="15" borderId="0" xfId="92" applyFont="1" applyFill="1" applyBorder="1" applyAlignment="1">
      <alignment horizontal="right" vertical="center"/>
      <protection/>
    </xf>
    <xf numFmtId="0" fontId="4" fillId="0" borderId="0" xfId="96" applyFont="1" applyAlignment="1">
      <alignment vertical="center"/>
      <protection/>
    </xf>
    <xf numFmtId="0" fontId="71" fillId="0" borderId="0" xfId="96" applyFont="1" applyAlignment="1">
      <alignment horizontal="right" vertical="center"/>
      <protection/>
    </xf>
    <xf numFmtId="0" fontId="7" fillId="0" borderId="0" xfId="96" applyFont="1" applyAlignment="1">
      <alignment vertical="center"/>
      <protection/>
    </xf>
    <xf numFmtId="0" fontId="23" fillId="0" borderId="0" xfId="96" applyFont="1" applyAlignment="1">
      <alignment horizontal="centerContinuous" vertical="center"/>
      <protection/>
    </xf>
    <xf numFmtId="0" fontId="4" fillId="0" borderId="0" xfId="96" applyFont="1" applyAlignment="1">
      <alignment horizontal="centerContinuous" vertical="center"/>
      <protection/>
    </xf>
    <xf numFmtId="0" fontId="9" fillId="0" borderId="16" xfId="92" applyFont="1" applyBorder="1" applyAlignment="1">
      <alignment horizontal="center" vertical="center" wrapText="1"/>
      <protection/>
    </xf>
    <xf numFmtId="2" fontId="9" fillId="0" borderId="13" xfId="96" applyNumberFormat="1" applyFont="1" applyBorder="1" applyAlignment="1">
      <alignment horizontal="center" vertical="center"/>
      <protection/>
    </xf>
    <xf numFmtId="2" fontId="9" fillId="0" borderId="14" xfId="96" applyNumberFormat="1" applyFont="1" applyBorder="1" applyAlignment="1">
      <alignment horizontal="center" vertical="center"/>
      <protection/>
    </xf>
    <xf numFmtId="0" fontId="9" fillId="0" borderId="0" xfId="96" applyFont="1" applyBorder="1" applyAlignment="1">
      <alignment vertical="center"/>
      <protection/>
    </xf>
    <xf numFmtId="0" fontId="8" fillId="15" borderId="17" xfId="97" applyFont="1" applyFill="1" applyBorder="1" applyAlignment="1">
      <alignment horizontal="left" vertical="center" indent="2"/>
      <protection/>
    </xf>
    <xf numFmtId="164" fontId="8" fillId="15" borderId="17" xfId="98" applyNumberFormat="1" applyFont="1" applyFill="1" applyBorder="1" applyAlignment="1">
      <alignment horizontal="right" vertical="center" indent="2"/>
      <protection/>
    </xf>
    <xf numFmtId="174" fontId="4" fillId="0" borderId="0" xfId="96" applyNumberFormat="1" applyFont="1">
      <alignment/>
      <protection/>
    </xf>
    <xf numFmtId="0" fontId="4" fillId="0" borderId="0" xfId="96" applyFont="1" applyFill="1" applyBorder="1" applyAlignment="1">
      <alignment vertical="center"/>
      <protection/>
    </xf>
    <xf numFmtId="174" fontId="4" fillId="0" borderId="0" xfId="96" applyNumberFormat="1" applyFont="1" applyFill="1" applyBorder="1" applyAlignment="1">
      <alignment vertical="center"/>
      <protection/>
    </xf>
    <xf numFmtId="0" fontId="9" fillId="36" borderId="0" xfId="67" applyFont="1" applyFill="1" applyBorder="1" applyAlignment="1">
      <alignment horizontal="left" vertical="center" indent="2"/>
    </xf>
    <xf numFmtId="164" fontId="9" fillId="36" borderId="0" xfId="67" applyNumberFormat="1" applyFont="1" applyFill="1" applyBorder="1" applyAlignment="1">
      <alignment horizontal="right" vertical="center" indent="2"/>
    </xf>
    <xf numFmtId="172" fontId="4" fillId="0" borderId="0" xfId="96" applyNumberFormat="1" applyFont="1" applyFill="1" applyBorder="1" applyAlignment="1">
      <alignment vertical="center"/>
      <protection/>
    </xf>
    <xf numFmtId="0" fontId="9" fillId="35" borderId="0" xfId="67" applyFont="1" applyFill="1" applyBorder="1" applyAlignment="1">
      <alignment horizontal="left" vertical="center" indent="2"/>
    </xf>
    <xf numFmtId="164" fontId="9" fillId="35" borderId="0" xfId="67" applyNumberFormat="1" applyFont="1" applyFill="1" applyBorder="1" applyAlignment="1">
      <alignment horizontal="right" vertical="center" indent="2"/>
    </xf>
    <xf numFmtId="2" fontId="9" fillId="0" borderId="0" xfId="67" applyNumberFormat="1" applyFont="1" applyFill="1" applyAlignment="1">
      <alignment horizontal="left" vertical="center"/>
    </xf>
    <xf numFmtId="164" fontId="9" fillId="0" borderId="0" xfId="33" applyNumberFormat="1" applyFont="1" applyFill="1" applyBorder="1" applyAlignment="1">
      <alignment horizontal="right" vertical="center" indent="1"/>
    </xf>
    <xf numFmtId="4" fontId="8" fillId="0" borderId="0" xfId="33" applyNumberFormat="1" applyFont="1" applyFill="1" applyBorder="1" applyAlignment="1">
      <alignment horizontal="right" vertical="center" indent="1"/>
    </xf>
    <xf numFmtId="4" fontId="9" fillId="0" borderId="0" xfId="33" applyNumberFormat="1" applyFont="1" applyFill="1" applyBorder="1" applyAlignment="1">
      <alignment horizontal="right" vertical="center" indent="1"/>
    </xf>
    <xf numFmtId="174" fontId="4" fillId="0" borderId="0" xfId="96" applyNumberFormat="1" applyFont="1" applyFill="1">
      <alignment/>
      <protection/>
    </xf>
    <xf numFmtId="0" fontId="4" fillId="0" borderId="0" xfId="96" applyFont="1" applyFill="1">
      <alignment/>
      <protection/>
    </xf>
    <xf numFmtId="2" fontId="8" fillId="0" borderId="0" xfId="67" applyNumberFormat="1" applyFont="1" applyFill="1" applyAlignment="1">
      <alignment horizontal="left" vertical="center"/>
    </xf>
    <xf numFmtId="2" fontId="9" fillId="0" borderId="0" xfId="67" applyNumberFormat="1" applyFont="1" applyFill="1" applyBorder="1" applyAlignment="1">
      <alignment horizontal="left" vertical="center"/>
    </xf>
    <xf numFmtId="2" fontId="8" fillId="0" borderId="0" xfId="98" applyNumberFormat="1" applyFont="1" applyFill="1" applyBorder="1" applyAlignment="1">
      <alignment horizontal="left" vertical="center"/>
      <protection/>
    </xf>
    <xf numFmtId="164" fontId="8" fillId="0" borderId="0" xfId="96" applyNumberFormat="1" applyFont="1" applyFill="1" applyBorder="1" applyAlignment="1">
      <alignment horizontal="right" vertical="center" indent="1"/>
      <protection/>
    </xf>
    <xf numFmtId="4" fontId="8" fillId="0" borderId="0" xfId="96" applyNumberFormat="1" applyFont="1" applyFill="1" applyBorder="1" applyAlignment="1">
      <alignment horizontal="right" vertical="center" indent="1"/>
      <protection/>
    </xf>
    <xf numFmtId="4" fontId="9" fillId="0" borderId="0" xfId="96" applyNumberFormat="1" applyFont="1" applyBorder="1">
      <alignment/>
      <protection/>
    </xf>
    <xf numFmtId="3" fontId="8" fillId="37" borderId="0" xfId="97" applyNumberFormat="1" applyFont="1" applyFill="1" applyAlignment="1">
      <alignment horizontal="left" vertical="center" indent="1"/>
      <protection/>
    </xf>
    <xf numFmtId="3" fontId="8" fillId="37" borderId="0" xfId="97" applyNumberFormat="1" applyFont="1" applyFill="1" applyAlignment="1">
      <alignment horizontal="left" vertical="center"/>
      <protection/>
    </xf>
    <xf numFmtId="164" fontId="8" fillId="37" borderId="0" xfId="97" applyNumberFormat="1" applyFont="1" applyFill="1" applyAlignment="1">
      <alignment horizontal="right" vertical="center" indent="2"/>
      <protection/>
    </xf>
    <xf numFmtId="164" fontId="8" fillId="37" borderId="0" xfId="97" applyNumberFormat="1" applyFont="1" applyFill="1" applyAlignment="1">
      <alignment horizontal="right" vertical="center" indent="1"/>
      <protection/>
    </xf>
    <xf numFmtId="2" fontId="72" fillId="35" borderId="0" xfId="97" applyNumberFormat="1" applyFont="1" applyFill="1" applyAlignment="1">
      <alignment horizontal="left" vertical="center" indent="1"/>
      <protection/>
    </xf>
    <xf numFmtId="2" fontId="72" fillId="35" borderId="0" xfId="97" applyNumberFormat="1" applyFont="1" applyFill="1" applyAlignment="1">
      <alignment horizontal="left" vertical="center"/>
      <protection/>
    </xf>
    <xf numFmtId="164" fontId="72" fillId="35" borderId="0" xfId="97" applyNumberFormat="1" applyFont="1" applyFill="1" applyAlignment="1">
      <alignment horizontal="right" vertical="center" indent="2"/>
      <protection/>
    </xf>
    <xf numFmtId="164" fontId="72" fillId="35" borderId="0" xfId="97" applyNumberFormat="1" applyFont="1" applyFill="1" applyAlignment="1">
      <alignment horizontal="right" vertical="center" indent="1"/>
      <protection/>
    </xf>
    <xf numFmtId="3" fontId="9" fillId="0" borderId="0" xfId="97" applyNumberFormat="1" applyFont="1" applyFill="1" applyAlignment="1">
      <alignment horizontal="left" vertical="center" indent="1"/>
      <protection/>
    </xf>
    <xf numFmtId="3" fontId="9" fillId="0" borderId="0" xfId="97" applyNumberFormat="1" applyFont="1" applyFill="1" applyAlignment="1">
      <alignment horizontal="left" vertical="center"/>
      <protection/>
    </xf>
    <xf numFmtId="164" fontId="9" fillId="0" borderId="0" xfId="97" applyNumberFormat="1" applyFont="1" applyFill="1" applyAlignment="1">
      <alignment horizontal="right" vertical="center" indent="2"/>
      <protection/>
    </xf>
    <xf numFmtId="164" fontId="8" fillId="0" borderId="0" xfId="97" applyNumberFormat="1" applyFont="1" applyFill="1" applyAlignment="1">
      <alignment horizontal="right" vertical="center" indent="1"/>
      <protection/>
    </xf>
    <xf numFmtId="164" fontId="9" fillId="0" borderId="0" xfId="93" applyNumberFormat="1" applyFont="1" applyFill="1" applyBorder="1" applyAlignment="1">
      <alignment horizontal="right" vertical="center" wrapText="1" indent="1"/>
      <protection/>
    </xf>
    <xf numFmtId="164" fontId="9" fillId="0" borderId="0" xfId="97" applyNumberFormat="1" applyFont="1" applyFill="1" applyAlignment="1">
      <alignment horizontal="right" vertical="center" indent="1"/>
      <protection/>
    </xf>
    <xf numFmtId="0" fontId="4" fillId="0" borderId="0" xfId="92" applyFont="1">
      <alignment/>
      <protection/>
    </xf>
    <xf numFmtId="164" fontId="4" fillId="0" borderId="0" xfId="96" applyNumberFormat="1" applyFont="1" applyAlignment="1">
      <alignment horizontal="right" vertical="center" indent="2"/>
      <protection/>
    </xf>
    <xf numFmtId="0" fontId="4" fillId="0" borderId="0" xfId="96" applyFont="1" applyAlignment="1">
      <alignment horizontal="right" vertical="center" indent="1"/>
      <protection/>
    </xf>
    <xf numFmtId="0" fontId="8" fillId="15" borderId="0" xfId="97" applyFont="1" applyFill="1" applyBorder="1" applyAlignment="1">
      <alignment horizontal="left" vertical="center" indent="1"/>
      <protection/>
    </xf>
    <xf numFmtId="0" fontId="8" fillId="15" borderId="0" xfId="97" applyFont="1" applyFill="1" applyBorder="1" applyAlignment="1">
      <alignment horizontal="left" vertical="center"/>
      <protection/>
    </xf>
    <xf numFmtId="164" fontId="8" fillId="15" borderId="0" xfId="97" applyNumberFormat="1" applyFont="1" applyFill="1" applyBorder="1" applyAlignment="1">
      <alignment horizontal="right" vertical="center" indent="2"/>
      <protection/>
    </xf>
    <xf numFmtId="174" fontId="8" fillId="15" borderId="0" xfId="97" applyNumberFormat="1" applyFont="1" applyFill="1" applyBorder="1" applyAlignment="1">
      <alignment horizontal="right" vertical="center" indent="1"/>
      <protection/>
    </xf>
    <xf numFmtId="164" fontId="4" fillId="0" borderId="0" xfId="96" applyNumberFormat="1" applyFont="1">
      <alignment/>
      <protection/>
    </xf>
    <xf numFmtId="0" fontId="4" fillId="0" borderId="0" xfId="82" applyFont="1">
      <alignment/>
      <protection/>
    </xf>
    <xf numFmtId="0" fontId="16" fillId="0" borderId="0" xfId="95" applyFont="1">
      <alignment/>
      <protection/>
    </xf>
    <xf numFmtId="0" fontId="7" fillId="0" borderId="0" xfId="96" applyFont="1" applyAlignment="1">
      <alignment horizontal="centerContinuous" vertical="center"/>
      <protection/>
    </xf>
    <xf numFmtId="0" fontId="9" fillId="0" borderId="0" xfId="96" applyFont="1" applyAlignment="1">
      <alignment horizontal="centerContinuous" vertical="center"/>
      <protection/>
    </xf>
    <xf numFmtId="0" fontId="9" fillId="0" borderId="0" xfId="96" applyFont="1">
      <alignment/>
      <protection/>
    </xf>
    <xf numFmtId="0" fontId="9" fillId="0" borderId="0" xfId="82" applyFont="1">
      <alignment/>
      <protection/>
    </xf>
    <xf numFmtId="0" fontId="9" fillId="0" borderId="0" xfId="101" applyFont="1" applyBorder="1" applyAlignment="1">
      <alignment horizontal="center" vertical="center" wrapText="1"/>
      <protection/>
    </xf>
    <xf numFmtId="0" fontId="9" fillId="0" borderId="0" xfId="92" applyFont="1" applyBorder="1" applyAlignment="1">
      <alignment horizontal="center" vertical="center" wrapText="1"/>
      <protection/>
    </xf>
    <xf numFmtId="2" fontId="9" fillId="0" borderId="0" xfId="96" applyNumberFormat="1" applyFont="1" applyBorder="1" applyAlignment="1">
      <alignment horizontal="center" vertical="center"/>
      <protection/>
    </xf>
    <xf numFmtId="0" fontId="9" fillId="37" borderId="0" xfId="96" applyFont="1" applyFill="1" applyBorder="1" applyAlignment="1">
      <alignment vertical="center"/>
      <protection/>
    </xf>
    <xf numFmtId="169" fontId="9" fillId="37" borderId="0" xfId="33" applyNumberFormat="1" applyFont="1" applyFill="1" applyBorder="1" applyAlignment="1">
      <alignment horizontal="right" vertical="center" indent="1"/>
    </xf>
    <xf numFmtId="164" fontId="8" fillId="37" borderId="0" xfId="33" applyNumberFormat="1" applyFont="1" applyFill="1" applyBorder="1" applyAlignment="1">
      <alignment horizontal="right" vertical="center" indent="1"/>
    </xf>
    <xf numFmtId="164" fontId="9" fillId="37" borderId="0" xfId="33" applyNumberFormat="1" applyFont="1" applyFill="1" applyBorder="1" applyAlignment="1">
      <alignment horizontal="right" vertical="center" indent="1"/>
    </xf>
    <xf numFmtId="169" fontId="9" fillId="0" borderId="0" xfId="33" applyNumberFormat="1" applyFont="1" applyFill="1" applyBorder="1" applyAlignment="1">
      <alignment horizontal="right" vertical="center" indent="1"/>
    </xf>
    <xf numFmtId="164" fontId="8" fillId="0" borderId="0" xfId="33" applyNumberFormat="1" applyFont="1" applyFill="1" applyBorder="1" applyAlignment="1">
      <alignment horizontal="right" vertical="center" indent="1"/>
    </xf>
    <xf numFmtId="165" fontId="9" fillId="0" borderId="0" xfId="33" applyNumberFormat="1" applyFont="1" applyFill="1" applyBorder="1" applyAlignment="1">
      <alignment horizontal="right" vertical="center"/>
    </xf>
    <xf numFmtId="4" fontId="8" fillId="0" borderId="0" xfId="33" applyNumberFormat="1" applyFont="1" applyFill="1" applyBorder="1" applyAlignment="1">
      <alignment horizontal="right" vertical="center"/>
    </xf>
    <xf numFmtId="4" fontId="9" fillId="0" borderId="0" xfId="33" applyNumberFormat="1" applyFont="1" applyFill="1" applyBorder="1" applyAlignment="1">
      <alignment horizontal="right" vertical="center"/>
    </xf>
    <xf numFmtId="0" fontId="4" fillId="0" borderId="0" xfId="82" applyFont="1" applyFill="1">
      <alignment/>
      <protection/>
    </xf>
    <xf numFmtId="0" fontId="5" fillId="0" borderId="0" xfId="82" applyFont="1" applyFill="1">
      <alignment/>
      <protection/>
    </xf>
    <xf numFmtId="164" fontId="8" fillId="0" borderId="0" xfId="97" applyNumberFormat="1" applyFont="1" applyFill="1" applyAlignment="1">
      <alignment horizontal="right" vertical="center" indent="2"/>
      <protection/>
    </xf>
    <xf numFmtId="164" fontId="8" fillId="38" borderId="0" xfId="97" applyNumberFormat="1" applyFont="1" applyFill="1" applyAlignment="1">
      <alignment horizontal="right" vertical="center" indent="2"/>
      <protection/>
    </xf>
    <xf numFmtId="164" fontId="8" fillId="38" borderId="0" xfId="97" applyNumberFormat="1" applyFont="1" applyFill="1" applyAlignment="1">
      <alignment horizontal="right" vertical="center" indent="1"/>
      <protection/>
    </xf>
    <xf numFmtId="0" fontId="29" fillId="37" borderId="0" xfId="82" applyFont="1" applyFill="1">
      <alignment/>
      <protection/>
    </xf>
    <xf numFmtId="0" fontId="29" fillId="0" borderId="0" xfId="82" applyFont="1" applyFill="1">
      <alignment/>
      <protection/>
    </xf>
    <xf numFmtId="0" fontId="10" fillId="0" borderId="0" xfId="70">
      <alignment/>
      <protection/>
    </xf>
    <xf numFmtId="0" fontId="7" fillId="35" borderId="0" xfId="100" applyFont="1" applyFill="1" applyBorder="1" applyAlignment="1">
      <alignment horizontal="center" vertical="center"/>
      <protection/>
    </xf>
    <xf numFmtId="0" fontId="8" fillId="35" borderId="18" xfId="102" applyFont="1" applyFill="1" applyBorder="1" applyAlignment="1">
      <alignment horizontal="center" vertical="center"/>
      <protection/>
    </xf>
    <xf numFmtId="0" fontId="8" fillId="35" borderId="19" xfId="102" applyFont="1" applyFill="1" applyBorder="1" applyAlignment="1">
      <alignment horizontal="center" vertical="center"/>
      <protection/>
    </xf>
    <xf numFmtId="0" fontId="8" fillId="35" borderId="20" xfId="102" applyFont="1" applyFill="1" applyBorder="1" applyAlignment="1">
      <alignment horizontal="center" vertical="center"/>
      <protection/>
    </xf>
    <xf numFmtId="0" fontId="8" fillId="35" borderId="21" xfId="102" applyFont="1" applyFill="1" applyBorder="1" applyAlignment="1">
      <alignment horizontal="center" vertical="center"/>
      <protection/>
    </xf>
    <xf numFmtId="0" fontId="8" fillId="35" borderId="22" xfId="102" applyFont="1" applyFill="1" applyBorder="1" applyAlignment="1">
      <alignment horizontal="center" vertical="center"/>
      <protection/>
    </xf>
    <xf numFmtId="0" fontId="8" fillId="35" borderId="23" xfId="102" applyFont="1" applyFill="1" applyBorder="1" applyAlignment="1">
      <alignment horizontal="center" vertical="center"/>
      <protection/>
    </xf>
    <xf numFmtId="0" fontId="8" fillId="35" borderId="24" xfId="92" applyFont="1" applyFill="1" applyBorder="1" applyAlignment="1">
      <alignment horizontal="center" vertical="center" wrapText="1"/>
      <protection/>
    </xf>
    <xf numFmtId="0" fontId="8" fillId="35" borderId="0" xfId="92" applyFont="1" applyFill="1" applyBorder="1" applyAlignment="1">
      <alignment horizontal="center" vertical="center" wrapText="1"/>
      <protection/>
    </xf>
    <xf numFmtId="0" fontId="8" fillId="35" borderId="12" xfId="92" applyFont="1" applyFill="1" applyBorder="1" applyAlignment="1">
      <alignment horizontal="center" vertical="center" wrapText="1"/>
      <protection/>
    </xf>
    <xf numFmtId="0" fontId="8" fillId="35" borderId="18" xfId="92" applyFont="1" applyFill="1" applyBorder="1" applyAlignment="1">
      <alignment horizontal="center" vertical="center"/>
      <protection/>
    </xf>
    <xf numFmtId="0" fontId="8" fillId="35" borderId="24" xfId="92" applyFont="1" applyFill="1" applyBorder="1" applyAlignment="1">
      <alignment horizontal="center" vertical="center"/>
      <protection/>
    </xf>
    <xf numFmtId="0" fontId="8" fillId="35" borderId="19" xfId="92" applyFont="1" applyFill="1" applyBorder="1" applyAlignment="1">
      <alignment horizontal="center" vertical="center"/>
      <protection/>
    </xf>
    <xf numFmtId="0" fontId="8" fillId="35" borderId="20" xfId="92" applyFont="1" applyFill="1" applyBorder="1" applyAlignment="1">
      <alignment horizontal="center" vertical="center"/>
      <protection/>
    </xf>
    <xf numFmtId="0" fontId="8" fillId="35" borderId="0" xfId="92" applyFont="1" applyFill="1" applyBorder="1" applyAlignment="1">
      <alignment horizontal="center" vertical="center"/>
      <protection/>
    </xf>
    <xf numFmtId="0" fontId="8" fillId="35" borderId="21" xfId="92" applyFont="1" applyFill="1" applyBorder="1" applyAlignment="1">
      <alignment horizontal="center" vertical="center"/>
      <protection/>
    </xf>
    <xf numFmtId="0" fontId="8" fillId="35" borderId="25" xfId="92" applyFont="1" applyFill="1" applyBorder="1" applyAlignment="1">
      <alignment horizontal="center" vertical="center" wrapText="1"/>
      <protection/>
    </xf>
    <xf numFmtId="0" fontId="8" fillId="35" borderId="26" xfId="92" applyFont="1" applyFill="1" applyBorder="1" applyAlignment="1">
      <alignment horizontal="center" vertical="center" wrapText="1"/>
      <protection/>
    </xf>
    <xf numFmtId="0" fontId="8" fillId="35" borderId="16" xfId="92" applyFont="1" applyFill="1" applyBorder="1" applyAlignment="1">
      <alignment horizontal="center" vertical="center" wrapText="1"/>
      <protection/>
    </xf>
    <xf numFmtId="0" fontId="9" fillId="35" borderId="25" xfId="92" applyFont="1" applyFill="1" applyBorder="1" applyAlignment="1">
      <alignment horizontal="center" vertical="center"/>
      <protection/>
    </xf>
    <xf numFmtId="0" fontId="9" fillId="35" borderId="16" xfId="92" applyFont="1" applyFill="1" applyBorder="1" applyAlignment="1">
      <alignment horizontal="center" vertical="center"/>
      <protection/>
    </xf>
    <xf numFmtId="0" fontId="9" fillId="35" borderId="18" xfId="92" applyFont="1" applyFill="1" applyBorder="1" applyAlignment="1">
      <alignment horizontal="center" vertical="center" wrapText="1"/>
      <protection/>
    </xf>
    <xf numFmtId="0" fontId="9" fillId="35" borderId="19" xfId="92" applyFont="1" applyFill="1" applyBorder="1" applyAlignment="1">
      <alignment horizontal="center" vertical="center" wrapText="1"/>
      <protection/>
    </xf>
    <xf numFmtId="0" fontId="9" fillId="35" borderId="22" xfId="92" applyFont="1" applyFill="1" applyBorder="1" applyAlignment="1">
      <alignment horizontal="center" vertical="center" wrapText="1"/>
      <protection/>
    </xf>
    <xf numFmtId="0" fontId="9" fillId="35" borderId="23" xfId="92" applyFont="1" applyFill="1" applyBorder="1" applyAlignment="1">
      <alignment horizontal="center" vertical="center" wrapText="1"/>
      <protection/>
    </xf>
    <xf numFmtId="0" fontId="9" fillId="35" borderId="25" xfId="92" applyFont="1" applyFill="1" applyBorder="1" applyAlignment="1">
      <alignment horizontal="center" vertical="center" wrapText="1"/>
      <protection/>
    </xf>
    <xf numFmtId="0" fontId="9" fillId="35" borderId="16" xfId="92" applyFont="1" applyFill="1" applyBorder="1" applyAlignment="1">
      <alignment horizontal="center" vertical="center" wrapText="1"/>
      <protection/>
    </xf>
    <xf numFmtId="0" fontId="7" fillId="35" borderId="0" xfId="100" applyFont="1" applyFill="1" applyAlignment="1">
      <alignment horizontal="center" vertical="center"/>
      <protection/>
    </xf>
    <xf numFmtId="0" fontId="8" fillId="35" borderId="24" xfId="102" applyFont="1" applyFill="1" applyBorder="1" applyAlignment="1">
      <alignment horizontal="center" vertical="center"/>
      <protection/>
    </xf>
    <xf numFmtId="0" fontId="8" fillId="35" borderId="0" xfId="102" applyFont="1" applyFill="1" applyBorder="1" applyAlignment="1">
      <alignment horizontal="center" vertical="center"/>
      <protection/>
    </xf>
    <xf numFmtId="0" fontId="8" fillId="35" borderId="12" xfId="102" applyFont="1" applyFill="1" applyBorder="1" applyAlignment="1">
      <alignment horizontal="center" vertical="center"/>
      <protection/>
    </xf>
    <xf numFmtId="0" fontId="8" fillId="35" borderId="18" xfId="92" applyFont="1" applyFill="1" applyBorder="1" applyAlignment="1">
      <alignment horizontal="center" vertical="center" wrapText="1"/>
      <protection/>
    </xf>
    <xf numFmtId="0" fontId="8" fillId="35" borderId="19" xfId="92" applyFont="1" applyFill="1" applyBorder="1" applyAlignment="1">
      <alignment horizontal="center" vertical="center" wrapText="1"/>
      <protection/>
    </xf>
    <xf numFmtId="0" fontId="8" fillId="35" borderId="20" xfId="92" applyFont="1" applyFill="1" applyBorder="1" applyAlignment="1">
      <alignment horizontal="center" vertical="center" wrapText="1"/>
      <protection/>
    </xf>
    <xf numFmtId="0" fontId="8" fillId="35" borderId="21" xfId="92" applyFont="1" applyFill="1" applyBorder="1" applyAlignment="1">
      <alignment horizontal="center" vertical="center" wrapText="1"/>
      <protection/>
    </xf>
    <xf numFmtId="0" fontId="9" fillId="35" borderId="19" xfId="92" applyFont="1" applyFill="1" applyBorder="1" applyAlignment="1">
      <alignment horizontal="center" vertical="center"/>
      <protection/>
    </xf>
    <xf numFmtId="0" fontId="9" fillId="35" borderId="23" xfId="92" applyFont="1" applyFill="1" applyBorder="1" applyAlignment="1">
      <alignment horizontal="center" vertical="center"/>
      <protection/>
    </xf>
    <xf numFmtId="0" fontId="7" fillId="0" borderId="0" xfId="94" applyFont="1" applyAlignment="1">
      <alignment horizontal="center" vertical="center"/>
      <protection/>
    </xf>
    <xf numFmtId="0" fontId="28" fillId="0" borderId="0" xfId="96" applyFont="1" applyAlignment="1">
      <alignment horizontal="left" vertical="center" wrapText="1" indent="1"/>
      <protection/>
    </xf>
    <xf numFmtId="0" fontId="7" fillId="0" borderId="0" xfId="96" applyFont="1" applyAlignment="1">
      <alignment horizontal="center" vertical="center"/>
      <protection/>
    </xf>
    <xf numFmtId="0" fontId="9" fillId="0" borderId="18" xfId="101" applyFont="1" applyBorder="1" applyAlignment="1">
      <alignment horizontal="center" vertical="center" wrapText="1"/>
      <protection/>
    </xf>
    <xf numFmtId="0" fontId="9" fillId="0" borderId="20" xfId="101" applyFont="1" applyBorder="1" applyAlignment="1">
      <alignment horizontal="center" vertical="center" wrapText="1"/>
      <protection/>
    </xf>
    <xf numFmtId="0" fontId="9" fillId="0" borderId="22" xfId="101" applyFont="1" applyBorder="1" applyAlignment="1">
      <alignment horizontal="center" vertical="center" wrapText="1"/>
      <protection/>
    </xf>
    <xf numFmtId="0" fontId="9" fillId="0" borderId="14" xfId="92" applyFont="1" applyBorder="1" applyAlignment="1">
      <alignment horizontal="center" vertical="center" wrapText="1"/>
      <protection/>
    </xf>
    <xf numFmtId="0" fontId="9" fillId="0" borderId="25" xfId="96" applyFont="1" applyBorder="1" applyAlignment="1">
      <alignment horizontal="center" vertical="center" wrapText="1"/>
      <protection/>
    </xf>
    <xf numFmtId="0" fontId="9" fillId="0" borderId="26" xfId="96" applyFont="1" applyBorder="1" applyAlignment="1">
      <alignment horizontal="center" vertical="center" wrapText="1"/>
      <protection/>
    </xf>
    <xf numFmtId="0" fontId="9" fillId="0" borderId="16" xfId="96" applyFont="1" applyBorder="1" applyAlignment="1">
      <alignment horizontal="center" vertical="center" wrapText="1"/>
      <protection/>
    </xf>
    <xf numFmtId="0" fontId="9" fillId="0" borderId="18" xfId="96" applyFont="1" applyBorder="1" applyAlignment="1">
      <alignment horizontal="center" vertical="center" wrapText="1"/>
      <protection/>
    </xf>
    <xf numFmtId="0" fontId="9" fillId="0" borderId="24" xfId="96" applyFont="1" applyBorder="1" applyAlignment="1">
      <alignment horizontal="center" vertical="center"/>
      <protection/>
    </xf>
    <xf numFmtId="0" fontId="9" fillId="0" borderId="22" xfId="96" applyFont="1" applyBorder="1" applyAlignment="1">
      <alignment horizontal="center" vertical="center"/>
      <protection/>
    </xf>
    <xf numFmtId="0" fontId="9" fillId="0" borderId="12" xfId="96" applyFont="1" applyBorder="1" applyAlignment="1">
      <alignment horizontal="center" vertical="center"/>
      <protection/>
    </xf>
    <xf numFmtId="0" fontId="9" fillId="0" borderId="25" xfId="96" applyFont="1" applyBorder="1" applyAlignment="1">
      <alignment horizontal="center" vertical="center"/>
      <protection/>
    </xf>
    <xf numFmtId="0" fontId="9" fillId="0" borderId="16" xfId="96" applyFont="1" applyBorder="1" applyAlignment="1">
      <alignment horizontal="center" vertical="center"/>
      <protection/>
    </xf>
    <xf numFmtId="0" fontId="9" fillId="0" borderId="18" xfId="100" applyFont="1" applyBorder="1" applyAlignment="1">
      <alignment horizontal="center" vertical="center" wrapText="1"/>
      <protection/>
    </xf>
    <xf numFmtId="0" fontId="9" fillId="0" borderId="19" xfId="100" applyFont="1" applyBorder="1" applyAlignment="1">
      <alignment horizontal="center" vertical="center" wrapText="1"/>
      <protection/>
    </xf>
    <xf numFmtId="0" fontId="9" fillId="0" borderId="20" xfId="100" applyFont="1" applyBorder="1" applyAlignment="1">
      <alignment horizontal="center" vertical="center" wrapText="1"/>
      <protection/>
    </xf>
    <xf numFmtId="0" fontId="9" fillId="0" borderId="21" xfId="100" applyFont="1" applyBorder="1" applyAlignment="1">
      <alignment horizontal="center" vertical="center" wrapText="1"/>
      <protection/>
    </xf>
    <xf numFmtId="0" fontId="9" fillId="0" borderId="22" xfId="100" applyFont="1" applyBorder="1" applyAlignment="1">
      <alignment horizontal="center" vertical="center" wrapText="1"/>
      <protection/>
    </xf>
    <xf numFmtId="0" fontId="9" fillId="0" borderId="23" xfId="100" applyFont="1" applyBorder="1" applyAlignment="1">
      <alignment horizontal="center" vertical="center" wrapText="1"/>
      <protection/>
    </xf>
    <xf numFmtId="0" fontId="9" fillId="0" borderId="14" xfId="101" applyFont="1" applyBorder="1" applyAlignment="1">
      <alignment horizontal="center" vertical="center" wrapText="1"/>
      <protection/>
    </xf>
    <xf numFmtId="0" fontId="9" fillId="0" borderId="14" xfId="101" applyFont="1" applyBorder="1" applyAlignment="1">
      <alignment horizontal="center" vertical="center"/>
      <protection/>
    </xf>
  </cellXfs>
  <cellStyles count="11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čárky 2" xfId="40"/>
    <cellStyle name="Comma [0]" xfId="41"/>
    <cellStyle name="Date" xfId="42"/>
    <cellStyle name="Datum" xfId="43"/>
    <cellStyle name="des. číslo (1)" xfId="44"/>
    <cellStyle name="des. číslo (2)" xfId="45"/>
    <cellStyle name="financni0" xfId="46"/>
    <cellStyle name="financni1" xfId="47"/>
    <cellStyle name="Finanční" xfId="48"/>
    <cellStyle name="Finanční0" xfId="49"/>
    <cellStyle name="Finanční1" xfId="50"/>
    <cellStyle name="Fixed" xfId="51"/>
    <cellStyle name="Heading 1" xfId="52"/>
    <cellStyle name="Heading 2" xfId="53"/>
    <cellStyle name="Chybně" xfId="54"/>
    <cellStyle name="Kč" xfId="55"/>
    <cellStyle name="Kontrolní buňka" xfId="56"/>
    <cellStyle name="Měna0" xfId="57"/>
    <cellStyle name="Currency" xfId="58"/>
    <cellStyle name="měny 2" xfId="59"/>
    <cellStyle name="Currency [0]" xfId="60"/>
    <cellStyle name="Nadpis 1" xfId="61"/>
    <cellStyle name="Nadpis 2" xfId="62"/>
    <cellStyle name="Nadpis 3" xfId="63"/>
    <cellStyle name="Nadpis 4" xfId="64"/>
    <cellStyle name="Název" xfId="65"/>
    <cellStyle name="Neutrální" xfId="66"/>
    <cellStyle name="normal" xfId="67"/>
    <cellStyle name="normal 2" xfId="68"/>
    <cellStyle name="normální 10" xfId="69"/>
    <cellStyle name="normální 11" xfId="70"/>
    <cellStyle name="normální 2" xfId="71"/>
    <cellStyle name="normální 2 2" xfId="72"/>
    <cellStyle name="normální 2 2 2" xfId="73"/>
    <cellStyle name="normální 2 2 2 2" xfId="74"/>
    <cellStyle name="normální 2 2 2 3" xfId="75"/>
    <cellStyle name="normální 2 2 2 3 2" xfId="76"/>
    <cellStyle name="normální 2 2 2 3 3" xfId="77"/>
    <cellStyle name="normální 2 3" xfId="78"/>
    <cellStyle name="normální 2 3 2" xfId="79"/>
    <cellStyle name="normální 2 3 3" xfId="80"/>
    <cellStyle name="normální 2 3 3 2" xfId="81"/>
    <cellStyle name="normální 2 4" xfId="82"/>
    <cellStyle name="normální 3" xfId="83"/>
    <cellStyle name="normální 4" xfId="84"/>
    <cellStyle name="normální 5" xfId="85"/>
    <cellStyle name="normální 6" xfId="86"/>
    <cellStyle name="normální 7" xfId="87"/>
    <cellStyle name="normální 7 2" xfId="88"/>
    <cellStyle name="normální 7 2 2" xfId="89"/>
    <cellStyle name="normální 8" xfId="90"/>
    <cellStyle name="normální 9" xfId="91"/>
    <cellStyle name="normální_021 ISPV" xfId="92"/>
    <cellStyle name="normální_021 ISPV 2" xfId="93"/>
    <cellStyle name="normální_022 ISPV" xfId="94"/>
    <cellStyle name="normální_022 ISPVNP vaz" xfId="95"/>
    <cellStyle name="normální_022 ISPVP vaz" xfId="96"/>
    <cellStyle name="normální_ISPV984" xfId="97"/>
    <cellStyle name="normální_ISPV984 2" xfId="98"/>
    <cellStyle name="normální_ISPV984 3" xfId="99"/>
    <cellStyle name="normální_M1 vazena" xfId="100"/>
    <cellStyle name="normální_M1 vazena 2" xfId="101"/>
    <cellStyle name="normální_Vystupy_MPSV 2" xfId="102"/>
    <cellStyle name="Percent" xfId="103"/>
    <cellStyle name="Pevný" xfId="104"/>
    <cellStyle name="Poznámka" xfId="105"/>
    <cellStyle name="Percent" xfId="106"/>
    <cellStyle name="procent 2" xfId="107"/>
    <cellStyle name="Propojená buňka" xfId="108"/>
    <cellStyle name="Správně" xfId="109"/>
    <cellStyle name="Text upozornění" xfId="110"/>
    <cellStyle name="Total" xfId="111"/>
    <cellStyle name="Vstup" xfId="112"/>
    <cellStyle name="Výpočet" xfId="113"/>
    <cellStyle name="Výstup" xfId="114"/>
    <cellStyle name="Vysvětlující text" xfId="115"/>
    <cellStyle name="vzorce" xfId="116"/>
    <cellStyle name="Záhlaví 1" xfId="117"/>
    <cellStyle name="Záhlaví 2" xfId="118"/>
    <cellStyle name="Zvýraznění 1" xfId="119"/>
    <cellStyle name="Zvýraznění 2" xfId="120"/>
    <cellStyle name="Zvýraznění 3" xfId="121"/>
    <cellStyle name="Zvýraznění 4" xfId="122"/>
    <cellStyle name="Zvýraznění 5" xfId="123"/>
    <cellStyle name="Zvýraznění 6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5" tint="0.39998000860214233"/>
  </sheetPr>
  <dimension ref="A1:Q597"/>
  <sheetViews>
    <sheetView zoomScaleSheetLayoutView="90" zoomScalePageLayoutView="0" workbookViewId="0" topLeftCell="A1">
      <selection activeCell="E12" sqref="E12"/>
    </sheetView>
  </sheetViews>
  <sheetFormatPr defaultColWidth="14.5" defaultRowHeight="12.75"/>
  <cols>
    <col min="1" max="1" width="3" style="13" customWidth="1"/>
    <col min="2" max="2" width="39" style="13" customWidth="1"/>
    <col min="3" max="3" width="14.66015625" style="13" customWidth="1"/>
    <col min="4" max="6" width="9.83203125" style="13" customWidth="1"/>
    <col min="7" max="7" width="11.83203125" style="13" customWidth="1"/>
    <col min="8" max="8" width="9.83203125" style="13" customWidth="1"/>
    <col min="9" max="16384" width="14.5" style="13" customWidth="1"/>
  </cols>
  <sheetData>
    <row r="1" spans="1:17" s="10" customFormat="1" ht="22.5" customHeight="1">
      <c r="A1" s="1" t="s">
        <v>0</v>
      </c>
      <c r="B1" s="1"/>
      <c r="C1" s="2" t="s">
        <v>1</v>
      </c>
      <c r="D1" s="3"/>
      <c r="E1" s="4"/>
      <c r="F1" s="5"/>
      <c r="G1" s="6"/>
      <c r="H1" s="7" t="s">
        <v>2</v>
      </c>
      <c r="I1" s="8"/>
      <c r="J1" s="9"/>
      <c r="Q1" s="10" t="s">
        <v>3</v>
      </c>
    </row>
    <row r="2" spans="1:8" ht="12.75">
      <c r="A2" s="11" t="s">
        <v>4</v>
      </c>
      <c r="B2" s="12"/>
      <c r="C2" s="12"/>
      <c r="D2" s="12"/>
      <c r="E2" s="12"/>
      <c r="F2" s="12"/>
      <c r="G2" s="12"/>
      <c r="H2" s="12"/>
    </row>
    <row r="3" spans="1:8" ht="15.75">
      <c r="A3" s="196" t="s">
        <v>5</v>
      </c>
      <c r="B3" s="196"/>
      <c r="C3" s="196"/>
      <c r="D3" s="196"/>
      <c r="E3" s="196"/>
      <c r="F3" s="196"/>
      <c r="G3" s="196"/>
      <c r="H3" s="196"/>
    </row>
    <row r="4" spans="1:8" ht="16.5" customHeight="1">
      <c r="A4" s="14"/>
      <c r="B4" s="14"/>
      <c r="C4" s="14"/>
      <c r="D4" s="15"/>
      <c r="E4" s="15"/>
      <c r="F4" s="15"/>
      <c r="G4" s="14"/>
      <c r="H4" s="14"/>
    </row>
    <row r="5" spans="1:8" s="16" customFormat="1" ht="15" customHeight="1">
      <c r="A5" s="197" t="s">
        <v>6</v>
      </c>
      <c r="B5" s="198"/>
      <c r="C5" s="203" t="s">
        <v>7</v>
      </c>
      <c r="D5" s="206" t="s">
        <v>8</v>
      </c>
      <c r="E5" s="207"/>
      <c r="F5" s="207"/>
      <c r="G5" s="208"/>
      <c r="H5" s="212" t="s">
        <v>9</v>
      </c>
    </row>
    <row r="6" spans="1:8" s="16" customFormat="1" ht="15" customHeight="1">
      <c r="A6" s="199"/>
      <c r="B6" s="200"/>
      <c r="C6" s="204"/>
      <c r="D6" s="209"/>
      <c r="E6" s="210"/>
      <c r="F6" s="210"/>
      <c r="G6" s="211"/>
      <c r="H6" s="213"/>
    </row>
    <row r="7" spans="1:8" s="16" customFormat="1" ht="21" customHeight="1">
      <c r="A7" s="199"/>
      <c r="B7" s="200"/>
      <c r="C7" s="204"/>
      <c r="D7" s="215" t="s">
        <v>10</v>
      </c>
      <c r="E7" s="217" t="s">
        <v>11</v>
      </c>
      <c r="F7" s="218"/>
      <c r="G7" s="221" t="s">
        <v>12</v>
      </c>
      <c r="H7" s="213"/>
    </row>
    <row r="8" spans="1:8" s="16" customFormat="1" ht="15" customHeight="1">
      <c r="A8" s="199"/>
      <c r="B8" s="200"/>
      <c r="C8" s="205"/>
      <c r="D8" s="216"/>
      <c r="E8" s="219"/>
      <c r="F8" s="220"/>
      <c r="G8" s="222"/>
      <c r="H8" s="214"/>
    </row>
    <row r="9" spans="1:8" s="16" customFormat="1" ht="15" customHeight="1">
      <c r="A9" s="201"/>
      <c r="B9" s="202"/>
      <c r="C9" s="17" t="s">
        <v>13</v>
      </c>
      <c r="D9" s="18" t="s">
        <v>14</v>
      </c>
      <c r="E9" s="18" t="s">
        <v>14</v>
      </c>
      <c r="F9" s="17" t="s">
        <v>15</v>
      </c>
      <c r="G9" s="18" t="s">
        <v>15</v>
      </c>
      <c r="H9" s="18" t="s">
        <v>14</v>
      </c>
    </row>
    <row r="10" spans="3:8" s="19" customFormat="1" ht="14.25" customHeight="1">
      <c r="C10" s="20"/>
      <c r="D10" s="21"/>
      <c r="E10" s="21"/>
      <c r="F10" s="21"/>
      <c r="G10" s="22"/>
      <c r="H10" s="21"/>
    </row>
    <row r="11" spans="1:8" s="19" customFormat="1" ht="18.75" customHeight="1">
      <c r="A11" s="23" t="s">
        <v>16</v>
      </c>
      <c r="B11" s="24" t="s">
        <v>17</v>
      </c>
      <c r="C11" s="25">
        <v>92.66242</v>
      </c>
      <c r="D11" s="26">
        <v>22158.9794</v>
      </c>
      <c r="E11" s="26">
        <v>315.2452</v>
      </c>
      <c r="F11" s="27">
        <v>101.4431</v>
      </c>
      <c r="G11" s="28">
        <v>7.137094725640342</v>
      </c>
      <c r="H11" s="26">
        <v>19613.6011</v>
      </c>
    </row>
    <row r="12" spans="1:8" s="19" customFormat="1" ht="18.75" customHeight="1">
      <c r="A12" s="29" t="s">
        <v>18</v>
      </c>
      <c r="B12" s="30" t="s">
        <v>19</v>
      </c>
      <c r="C12" s="31">
        <v>33.331634</v>
      </c>
      <c r="D12" s="32">
        <v>38429.0749</v>
      </c>
      <c r="E12" s="32">
        <v>658.1162</v>
      </c>
      <c r="F12" s="33">
        <v>101.7423</v>
      </c>
      <c r="G12" s="34">
        <v>18.537428736006834</v>
      </c>
      <c r="H12" s="32">
        <v>33770.0313</v>
      </c>
    </row>
    <row r="13" spans="1:8" s="19" customFormat="1" ht="18.75" customHeight="1">
      <c r="A13" s="23" t="s">
        <v>20</v>
      </c>
      <c r="B13" s="24" t="s">
        <v>21</v>
      </c>
      <c r="C13" s="25">
        <v>1019.672715</v>
      </c>
      <c r="D13" s="26">
        <v>26252.4598</v>
      </c>
      <c r="E13" s="26">
        <v>529.0183</v>
      </c>
      <c r="F13" s="27">
        <v>102.0565</v>
      </c>
      <c r="G13" s="28">
        <v>9.01777617808699</v>
      </c>
      <c r="H13" s="26">
        <v>22328.7275</v>
      </c>
    </row>
    <row r="14" spans="1:8" s="19" customFormat="1" ht="18.75" customHeight="1">
      <c r="A14" s="29" t="s">
        <v>22</v>
      </c>
      <c r="B14" s="30" t="s">
        <v>23</v>
      </c>
      <c r="C14" s="31">
        <v>28.467315</v>
      </c>
      <c r="D14" s="32">
        <v>44253.369</v>
      </c>
      <c r="E14" s="32">
        <v>-916.5248</v>
      </c>
      <c r="F14" s="33">
        <v>97.9709</v>
      </c>
      <c r="G14" s="34">
        <v>12.90672132049185</v>
      </c>
      <c r="H14" s="32">
        <v>38419.507</v>
      </c>
    </row>
    <row r="15" spans="1:8" s="19" customFormat="1" ht="18.75" customHeight="1">
      <c r="A15" s="23" t="s">
        <v>24</v>
      </c>
      <c r="B15" s="24" t="s">
        <v>25</v>
      </c>
      <c r="C15" s="25">
        <v>49.700919</v>
      </c>
      <c r="D15" s="26">
        <v>26045.8429</v>
      </c>
      <c r="E15" s="26">
        <v>-761.3779</v>
      </c>
      <c r="F15" s="27">
        <v>97.1598</v>
      </c>
      <c r="G15" s="28">
        <v>14.52772225568928</v>
      </c>
      <c r="H15" s="26">
        <v>23494.2174</v>
      </c>
    </row>
    <row r="16" spans="1:8" s="19" customFormat="1" ht="18.75" customHeight="1">
      <c r="A16" s="29" t="s">
        <v>26</v>
      </c>
      <c r="B16" s="30" t="s">
        <v>27</v>
      </c>
      <c r="C16" s="31">
        <v>219.617198</v>
      </c>
      <c r="D16" s="32">
        <v>26103.7603</v>
      </c>
      <c r="E16" s="32">
        <v>269.6184</v>
      </c>
      <c r="F16" s="33">
        <v>101.0436</v>
      </c>
      <c r="G16" s="34">
        <v>8.973903590895894</v>
      </c>
      <c r="H16" s="32">
        <v>22279.3126</v>
      </c>
    </row>
    <row r="17" spans="1:8" s="19" customFormat="1" ht="18.75" customHeight="1">
      <c r="A17" s="23" t="s">
        <v>28</v>
      </c>
      <c r="B17" s="24" t="s">
        <v>29</v>
      </c>
      <c r="C17" s="25">
        <v>465.427175</v>
      </c>
      <c r="D17" s="26">
        <v>25028.1095</v>
      </c>
      <c r="E17" s="26">
        <v>633.9412</v>
      </c>
      <c r="F17" s="27">
        <v>102.5987</v>
      </c>
      <c r="G17" s="28">
        <v>7.240609818325253</v>
      </c>
      <c r="H17" s="26">
        <v>19200.8334</v>
      </c>
    </row>
    <row r="18" spans="1:8" s="19" customFormat="1" ht="18.75" customHeight="1">
      <c r="A18" s="29" t="s">
        <v>30</v>
      </c>
      <c r="B18" s="30" t="s">
        <v>31</v>
      </c>
      <c r="C18" s="31">
        <v>233.316588</v>
      </c>
      <c r="D18" s="32">
        <v>25003.7054</v>
      </c>
      <c r="E18" s="32">
        <v>15.1964</v>
      </c>
      <c r="F18" s="33">
        <v>100.0608</v>
      </c>
      <c r="G18" s="34">
        <v>7.399514115622482</v>
      </c>
      <c r="H18" s="32">
        <v>22358.3792</v>
      </c>
    </row>
    <row r="19" spans="1:8" s="19" customFormat="1" ht="18.75" customHeight="1">
      <c r="A19" s="23" t="s">
        <v>32</v>
      </c>
      <c r="B19" s="24" t="s">
        <v>33</v>
      </c>
      <c r="C19" s="25">
        <v>102.13217</v>
      </c>
      <c r="D19" s="26">
        <v>13703.0817</v>
      </c>
      <c r="E19" s="26">
        <v>-57.8664</v>
      </c>
      <c r="F19" s="27">
        <v>99.5794</v>
      </c>
      <c r="G19" s="28">
        <v>3.9340562318500263</v>
      </c>
      <c r="H19" s="26">
        <v>10757.9178</v>
      </c>
    </row>
    <row r="20" spans="1:8" s="19" customFormat="1" ht="18.75" customHeight="1">
      <c r="A20" s="29" t="s">
        <v>34</v>
      </c>
      <c r="B20" s="30" t="s">
        <v>35</v>
      </c>
      <c r="C20" s="31">
        <v>93.690901</v>
      </c>
      <c r="D20" s="32">
        <v>47478.1332</v>
      </c>
      <c r="E20" s="32">
        <v>869.8425</v>
      </c>
      <c r="F20" s="33">
        <v>101.8662</v>
      </c>
      <c r="G20" s="34">
        <v>10.01890553259109</v>
      </c>
      <c r="H20" s="32">
        <v>36092.6171</v>
      </c>
    </row>
    <row r="21" spans="1:8" s="19" customFormat="1" ht="18.75" customHeight="1">
      <c r="A21" s="23" t="s">
        <v>36</v>
      </c>
      <c r="B21" s="24" t="s">
        <v>37</v>
      </c>
      <c r="C21" s="25">
        <v>68.320022</v>
      </c>
      <c r="D21" s="26">
        <v>47346.061</v>
      </c>
      <c r="E21" s="26">
        <v>651.5424</v>
      </c>
      <c r="F21" s="27">
        <v>101.3953</v>
      </c>
      <c r="G21" s="28">
        <v>11.11152683287737</v>
      </c>
      <c r="H21" s="26">
        <v>34489.6135</v>
      </c>
    </row>
    <row r="22" spans="1:8" s="19" customFormat="1" ht="18.75" customHeight="1">
      <c r="A22" s="29" t="s">
        <v>38</v>
      </c>
      <c r="B22" s="30" t="s">
        <v>39</v>
      </c>
      <c r="C22" s="31">
        <v>47.537096</v>
      </c>
      <c r="D22" s="32">
        <v>23637.6166</v>
      </c>
      <c r="E22" s="32">
        <v>789.4186</v>
      </c>
      <c r="F22" s="33">
        <v>103.455</v>
      </c>
      <c r="G22" s="34">
        <v>7.389084780734098</v>
      </c>
      <c r="H22" s="32">
        <v>18890.1738</v>
      </c>
    </row>
    <row r="23" spans="1:8" s="19" customFormat="1" ht="18.75" customHeight="1">
      <c r="A23" s="23" t="s">
        <v>40</v>
      </c>
      <c r="B23" s="24" t="s">
        <v>41</v>
      </c>
      <c r="C23" s="25">
        <v>141.891799</v>
      </c>
      <c r="D23" s="26">
        <v>34960.3848</v>
      </c>
      <c r="E23" s="26">
        <v>234.4833</v>
      </c>
      <c r="F23" s="27">
        <v>100.6752</v>
      </c>
      <c r="G23" s="28">
        <v>12.70386220089427</v>
      </c>
      <c r="H23" s="26">
        <v>26253.1737</v>
      </c>
    </row>
    <row r="24" spans="1:8" s="19" customFormat="1" ht="18.75" customHeight="1">
      <c r="A24" s="29" t="s">
        <v>42</v>
      </c>
      <c r="B24" s="30" t="s">
        <v>43</v>
      </c>
      <c r="C24" s="31">
        <v>134.897502</v>
      </c>
      <c r="D24" s="32">
        <v>17508.5516</v>
      </c>
      <c r="E24" s="32">
        <v>-444.3278</v>
      </c>
      <c r="F24" s="33">
        <v>97.525</v>
      </c>
      <c r="G24" s="34">
        <v>5.83628339737949</v>
      </c>
      <c r="H24" s="32">
        <v>13846.3401</v>
      </c>
    </row>
    <row r="25" spans="1:8" s="19" customFormat="1" ht="18.75" customHeight="1">
      <c r="A25" s="23" t="s">
        <v>44</v>
      </c>
      <c r="B25" s="24" t="s">
        <v>45</v>
      </c>
      <c r="C25" s="25">
        <v>272.391559</v>
      </c>
      <c r="D25" s="26">
        <v>28789.3243</v>
      </c>
      <c r="E25" s="26">
        <v>-102.9796</v>
      </c>
      <c r="F25" s="27">
        <v>99.6435</v>
      </c>
      <c r="G25" s="28">
        <v>12.21708582095968</v>
      </c>
      <c r="H25" s="26">
        <v>26591.0488</v>
      </c>
    </row>
    <row r="26" spans="1:8" s="19" customFormat="1" ht="18.75" customHeight="1">
      <c r="A26" s="29" t="s">
        <v>46</v>
      </c>
      <c r="B26" s="30" t="s">
        <v>47</v>
      </c>
      <c r="C26" s="31">
        <v>268.259868</v>
      </c>
      <c r="D26" s="32">
        <v>27166.267</v>
      </c>
      <c r="E26" s="32">
        <v>1710.2897</v>
      </c>
      <c r="F26" s="33">
        <v>106.7186</v>
      </c>
      <c r="G26" s="34">
        <v>18.282485910242414</v>
      </c>
      <c r="H26" s="32">
        <v>24950.0905</v>
      </c>
    </row>
    <row r="27" spans="1:8" s="19" customFormat="1" ht="18.75" customHeight="1">
      <c r="A27" s="23" t="s">
        <v>48</v>
      </c>
      <c r="B27" s="24" t="s">
        <v>49</v>
      </c>
      <c r="C27" s="25">
        <v>258.341408</v>
      </c>
      <c r="D27" s="26">
        <v>27113.443</v>
      </c>
      <c r="E27" s="26">
        <v>1267.099</v>
      </c>
      <c r="F27" s="27">
        <v>104.9024</v>
      </c>
      <c r="G27" s="28">
        <v>7.372795437893063</v>
      </c>
      <c r="H27" s="26">
        <v>23182.7558</v>
      </c>
    </row>
    <row r="28" spans="1:8" s="19" customFormat="1" ht="18.75" customHeight="1">
      <c r="A28" s="29" t="s">
        <v>50</v>
      </c>
      <c r="B28" s="30" t="s">
        <v>51</v>
      </c>
      <c r="C28" s="31">
        <v>46.943014</v>
      </c>
      <c r="D28" s="32">
        <v>21560.7117</v>
      </c>
      <c r="E28" s="32">
        <v>126.799</v>
      </c>
      <c r="F28" s="33">
        <v>100.5915</v>
      </c>
      <c r="G28" s="34">
        <v>8.25305493404157</v>
      </c>
      <c r="H28" s="32">
        <v>19918.3071</v>
      </c>
    </row>
    <row r="29" spans="1:8" s="19" customFormat="1" ht="18.75" customHeight="1">
      <c r="A29" s="23" t="s">
        <v>52</v>
      </c>
      <c r="B29" s="24" t="s">
        <v>53</v>
      </c>
      <c r="C29" s="25">
        <v>44.166607</v>
      </c>
      <c r="D29" s="26">
        <v>21404.8697</v>
      </c>
      <c r="E29" s="26">
        <v>1187.6584</v>
      </c>
      <c r="F29" s="27">
        <v>105.8744</v>
      </c>
      <c r="G29" s="28">
        <v>7.30989957410304</v>
      </c>
      <c r="H29" s="26">
        <v>18027.4989</v>
      </c>
    </row>
    <row r="30" spans="1:8" s="19" customFormat="1" ht="1.5" customHeight="1">
      <c r="A30" s="35"/>
      <c r="B30" s="36"/>
      <c r="C30" s="37"/>
      <c r="D30" s="38"/>
      <c r="E30" s="38"/>
      <c r="F30" s="39"/>
      <c r="G30" s="40"/>
      <c r="H30" s="38"/>
    </row>
    <row r="31" spans="1:8" s="19" customFormat="1" ht="1.5" customHeight="1">
      <c r="A31" s="35"/>
      <c r="B31" s="36"/>
      <c r="C31" s="37"/>
      <c r="D31" s="38"/>
      <c r="E31" s="38"/>
      <c r="F31" s="39"/>
      <c r="G31" s="40"/>
      <c r="H31" s="38"/>
    </row>
    <row r="32" spans="1:8" s="19" customFormat="1" ht="18.75" customHeight="1">
      <c r="A32" s="41" t="s">
        <v>54</v>
      </c>
      <c r="B32" s="42"/>
      <c r="C32" s="43">
        <v>3620.767921</v>
      </c>
      <c r="D32" s="44">
        <v>26926.0536</v>
      </c>
      <c r="E32" s="44">
        <v>515.4125</v>
      </c>
      <c r="F32" s="45">
        <v>101.9515</v>
      </c>
      <c r="G32" s="43">
        <v>9.855966771354765</v>
      </c>
      <c r="H32" s="44">
        <v>22454.2677</v>
      </c>
    </row>
    <row r="93" ht="12.75">
      <c r="G93" s="13">
        <v>0.33261976672205235</v>
      </c>
    </row>
    <row r="94" ht="12.75">
      <c r="G94" s="13">
        <v>7.925696979991805</v>
      </c>
    </row>
    <row r="95" ht="12.75">
      <c r="G95" s="13">
        <v>27.82038924371804</v>
      </c>
    </row>
    <row r="96" ht="12.75">
      <c r="G96" s="13">
        <v>1.4504768868276472</v>
      </c>
    </row>
    <row r="97" ht="12.75">
      <c r="G97" s="13">
        <v>11.38662991487082</v>
      </c>
    </row>
    <row r="98" ht="12.75">
      <c r="G98" s="13">
        <v>16.656047112406096</v>
      </c>
    </row>
    <row r="99" ht="12.75">
      <c r="G99" s="13">
        <v>0</v>
      </c>
    </row>
    <row r="100" ht="12.75">
      <c r="G100" s="13">
        <v>14.990429310692916</v>
      </c>
    </row>
    <row r="101" ht="12.75">
      <c r="G101" s="13">
        <v>32.193404042574876</v>
      </c>
    </row>
    <row r="102" ht="12.75">
      <c r="G102" s="13">
        <v>4.40079938338095</v>
      </c>
    </row>
    <row r="103" ht="12.75">
      <c r="G103" s="13">
        <v>12.433976168469092</v>
      </c>
    </row>
    <row r="104" ht="12.75">
      <c r="G104" s="13">
        <v>33.1339603634488</v>
      </c>
    </row>
    <row r="105" ht="12.75">
      <c r="G105" s="13">
        <v>12.863687129545571</v>
      </c>
    </row>
    <row r="106" ht="12.75">
      <c r="G106" s="13">
        <v>1.635307020188542</v>
      </c>
    </row>
    <row r="107" ht="12.75">
      <c r="G107" s="13">
        <v>9.488928745664207</v>
      </c>
    </row>
    <row r="108" ht="12.75">
      <c r="G108" s="13">
        <v>15.86593233631017</v>
      </c>
    </row>
    <row r="109" ht="12.75">
      <c r="G109" s="13">
        <v>6.454209070749291</v>
      </c>
    </row>
    <row r="110" ht="12.75">
      <c r="G110" s="13">
        <v>11.872785172512012</v>
      </c>
    </row>
    <row r="111" ht="12.75">
      <c r="G111" s="13">
        <v>17.749022715046152</v>
      </c>
    </row>
    <row r="112" ht="12.75">
      <c r="G112" s="13">
        <v>3.3765915888950144</v>
      </c>
    </row>
    <row r="113" ht="12.75">
      <c r="G113" s="13">
        <v>12.253523807065585</v>
      </c>
    </row>
    <row r="114" ht="12.75">
      <c r="G114" s="13">
        <v>16.236889243653604</v>
      </c>
    </row>
    <row r="115" ht="12.75">
      <c r="G115" s="13">
        <v>8.450540062432676</v>
      </c>
    </row>
    <row r="116" ht="12.75">
      <c r="G116" s="13">
        <v>4.921460256616261</v>
      </c>
    </row>
    <row r="117" ht="12.75">
      <c r="G117" s="13">
        <v>29.151305485930074</v>
      </c>
    </row>
    <row r="118" ht="12.75">
      <c r="G118" s="13">
        <v>18.711810529594498</v>
      </c>
    </row>
    <row r="119" ht="12.75">
      <c r="G119" s="13">
        <v>6.17037812761813</v>
      </c>
    </row>
    <row r="120" ht="12.75">
      <c r="G120" s="13">
        <v>10.370704332658612</v>
      </c>
    </row>
    <row r="121" ht="12.75">
      <c r="G121" s="13">
        <v>3.197635087820589</v>
      </c>
    </row>
    <row r="122" ht="12.75">
      <c r="G122" s="13">
        <v>22.43314972856521</v>
      </c>
    </row>
    <row r="123" ht="12.75">
      <c r="G123" s="13">
        <v>16.65756450706294</v>
      </c>
    </row>
    <row r="124" ht="12.75">
      <c r="G124" s="13">
        <v>5.645197387060277</v>
      </c>
    </row>
    <row r="125" ht="12.75">
      <c r="G125" s="13">
        <v>12.676549571658887</v>
      </c>
    </row>
    <row r="126" ht="12.75">
      <c r="G126" s="13">
        <v>0</v>
      </c>
    </row>
    <row r="127" ht="12.75">
      <c r="G127" s="13">
        <v>11.059437986196004</v>
      </c>
    </row>
    <row r="128" ht="12.75">
      <c r="G128" s="13">
        <v>1.3885803154854481</v>
      </c>
    </row>
    <row r="129" ht="12.75">
      <c r="G129" s="13">
        <v>15.933667168314509</v>
      </c>
    </row>
    <row r="130" ht="12.75">
      <c r="G130" s="13">
        <v>4.816742712165181</v>
      </c>
    </row>
    <row r="131" ht="12.75">
      <c r="G131" s="13">
        <v>1.0142939261307162</v>
      </c>
    </row>
    <row r="132" ht="12.75">
      <c r="G132" s="13">
        <v>15.321802202630503</v>
      </c>
    </row>
    <row r="133" ht="12.75">
      <c r="G133" s="13">
        <v>8.468977109021314</v>
      </c>
    </row>
    <row r="134" ht="12.75">
      <c r="G134" s="13">
        <v>2.843369428331303</v>
      </c>
    </row>
    <row r="135" ht="12.75">
      <c r="G135" s="13">
        <v>4.322642927513468</v>
      </c>
    </row>
    <row r="136" ht="12.75">
      <c r="G136" s="13">
        <v>0.4547635532574008</v>
      </c>
    </row>
    <row r="137" ht="12.75">
      <c r="G137" s="13">
        <v>0.08197704268052752</v>
      </c>
    </row>
    <row r="138" ht="12.75">
      <c r="G138" s="13">
        <v>3.2869031960608703</v>
      </c>
    </row>
    <row r="139" ht="12.75">
      <c r="G139" s="13">
        <v>17.512897180970192</v>
      </c>
    </row>
    <row r="140" ht="12.75">
      <c r="G140" s="13">
        <v>1.8529633856325733</v>
      </c>
    </row>
    <row r="141" ht="12.75">
      <c r="G141" s="13">
        <v>5.878013017269066</v>
      </c>
    </row>
    <row r="142" ht="12.75">
      <c r="G142" s="13">
        <v>0</v>
      </c>
    </row>
    <row r="143" ht="12.75">
      <c r="G143" s="13">
        <v>0.12061993790689694</v>
      </c>
    </row>
    <row r="144" ht="12.75">
      <c r="G144" s="13">
        <v>13.893061428138147</v>
      </c>
    </row>
    <row r="145" ht="12.75">
      <c r="G145" s="13">
        <v>2.637275904876445</v>
      </c>
    </row>
    <row r="146" ht="12.75">
      <c r="G146" s="13">
        <v>10.06053179339467</v>
      </c>
    </row>
    <row r="149" ht="12.75">
      <c r="G149" s="13">
        <v>7.614739414213217</v>
      </c>
    </row>
    <row r="150" ht="12.75">
      <c r="G150" s="13">
        <v>10.593689943386067</v>
      </c>
    </row>
    <row r="151" ht="12.75">
      <c r="G151" s="13">
        <v>0</v>
      </c>
    </row>
    <row r="152" ht="12.75">
      <c r="G152" s="13">
        <v>6.194472047306335</v>
      </c>
    </row>
    <row r="153" ht="12.75">
      <c r="G153" s="13">
        <v>9.342743359292399</v>
      </c>
    </row>
    <row r="154" ht="12.75">
      <c r="G154" s="13">
        <v>1.2422069210579554</v>
      </c>
    </row>
    <row r="155" ht="12.75">
      <c r="G155" s="13">
        <v>6.743803035555451</v>
      </c>
    </row>
    <row r="156" ht="12.75">
      <c r="G156" s="13">
        <v>8.392019257963561</v>
      </c>
    </row>
    <row r="157" ht="12.75">
      <c r="G157" s="13">
        <v>16.286736313712296</v>
      </c>
    </row>
    <row r="158" ht="12.75">
      <c r="G158" s="13">
        <v>15.244457254888278</v>
      </c>
    </row>
    <row r="159" ht="12.75">
      <c r="G159" s="13">
        <v>8.974779129783276</v>
      </c>
    </row>
    <row r="160" ht="12.75">
      <c r="G160" s="13">
        <v>6.052096966512361</v>
      </c>
    </row>
    <row r="161" ht="12.75">
      <c r="G161" s="13">
        <v>6.202659463897468</v>
      </c>
    </row>
    <row r="162" ht="12.75">
      <c r="G162" s="13">
        <v>21.299633963643704</v>
      </c>
    </row>
    <row r="163" ht="12.75">
      <c r="G163" s="13">
        <v>10.69894053691361</v>
      </c>
    </row>
    <row r="164" ht="12.75">
      <c r="G164" s="13">
        <v>10.34549630363996</v>
      </c>
    </row>
    <row r="165" ht="12.75">
      <c r="G165" s="13">
        <v>0</v>
      </c>
    </row>
    <row r="166" ht="12.75">
      <c r="G166" s="13">
        <v>6.709115884005841</v>
      </c>
    </row>
    <row r="167" ht="12.75">
      <c r="G167" s="13">
        <v>2.513987509152055</v>
      </c>
    </row>
    <row r="168" ht="12.75">
      <c r="G168" s="13">
        <v>18.913168646395306</v>
      </c>
    </row>
    <row r="169" ht="12.75">
      <c r="G169" s="13">
        <v>3.693969150985857</v>
      </c>
    </row>
    <row r="170" ht="12.75">
      <c r="G170" s="13">
        <v>7.861297395992901</v>
      </c>
    </row>
    <row r="171" ht="12.75">
      <c r="G171" s="13">
        <v>15.42915436703445</v>
      </c>
    </row>
    <row r="172" ht="12.75">
      <c r="G172" s="13">
        <v>9.015684240501658</v>
      </c>
    </row>
    <row r="173" ht="12.75">
      <c r="G173" s="13">
        <v>12.829847091500872</v>
      </c>
    </row>
    <row r="174" ht="12.75">
      <c r="G174" s="13">
        <v>11.221225205081094</v>
      </c>
    </row>
    <row r="175" ht="12.75">
      <c r="G175" s="13">
        <v>19.070605973475974</v>
      </c>
    </row>
    <row r="176" ht="12.75">
      <c r="G176" s="13">
        <v>9.19941560235482</v>
      </c>
    </row>
    <row r="177" ht="12.75">
      <c r="G177" s="13">
        <v>0.740661089687417</v>
      </c>
    </row>
    <row r="178" ht="12.75">
      <c r="G178" s="13">
        <v>6.330172489562425</v>
      </c>
    </row>
    <row r="179" ht="12.75">
      <c r="G179" s="13">
        <v>6.1245191099832255</v>
      </c>
    </row>
    <row r="180" ht="12.75">
      <c r="G180" s="13">
        <v>9.338779056364142</v>
      </c>
    </row>
    <row r="181" ht="12.75">
      <c r="G181" s="13">
        <v>3.1682998501566053</v>
      </c>
    </row>
    <row r="182" ht="12.75">
      <c r="G182" s="13">
        <v>8.263542311507681</v>
      </c>
    </row>
    <row r="183" ht="12.75">
      <c r="G183" s="13">
        <v>13.170101259306222</v>
      </c>
    </row>
    <row r="184" ht="12.75">
      <c r="G184" s="13">
        <v>8.997629060509954</v>
      </c>
    </row>
    <row r="185" ht="12.75">
      <c r="G185" s="13">
        <v>2.270790420712068</v>
      </c>
    </row>
    <row r="186" ht="12.75">
      <c r="G186" s="13">
        <v>6.287328652458661</v>
      </c>
    </row>
    <row r="187" ht="12.75">
      <c r="G187" s="13">
        <v>34.13196916855517</v>
      </c>
    </row>
    <row r="188" ht="12.75">
      <c r="G188" s="13">
        <v>6.314444213809651</v>
      </c>
    </row>
    <row r="189" ht="12.75">
      <c r="G189" s="13">
        <v>5.752992062589516</v>
      </c>
    </row>
    <row r="190" ht="12.75">
      <c r="G190" s="13">
        <v>1.5449359127119904</v>
      </c>
    </row>
    <row r="191" ht="12.75">
      <c r="G191" s="13">
        <v>7.206654216864864</v>
      </c>
    </row>
    <row r="192" ht="12.75">
      <c r="G192" s="13">
        <v>0.16325600478103658</v>
      </c>
    </row>
    <row r="193" ht="12.75">
      <c r="G193" s="13">
        <v>12.267890843076255</v>
      </c>
    </row>
    <row r="194" ht="12.75">
      <c r="G194" s="13">
        <v>1.6688045278343875</v>
      </c>
    </row>
    <row r="195" ht="12.75">
      <c r="G195" s="13">
        <v>1.2100728967573287</v>
      </c>
    </row>
    <row r="196" ht="12.75">
      <c r="G196" s="13">
        <v>15.51057433849129</v>
      </c>
    </row>
    <row r="197" ht="12.75">
      <c r="G197" s="13">
        <v>11.597556517654256</v>
      </c>
    </row>
    <row r="198" ht="12.75">
      <c r="G198" s="13">
        <v>3.511742534154869</v>
      </c>
    </row>
    <row r="199" ht="12.75">
      <c r="G199" s="13">
        <v>5.3162187303270505</v>
      </c>
    </row>
    <row r="200" ht="12.75">
      <c r="G200" s="13">
        <v>13.45663396031498</v>
      </c>
    </row>
    <row r="201" ht="12.75">
      <c r="G201" s="13">
        <v>12.117390817262661</v>
      </c>
    </row>
    <row r="202" ht="12.75">
      <c r="G202" s="13">
        <v>11.00873046025256</v>
      </c>
    </row>
    <row r="203" ht="12.75">
      <c r="G203" s="13">
        <v>0</v>
      </c>
    </row>
    <row r="204" ht="12.75">
      <c r="G204" s="13">
        <v>12.753769883488355</v>
      </c>
    </row>
    <row r="205" ht="12.75">
      <c r="G205" s="13">
        <v>9.61248215974672</v>
      </c>
    </row>
    <row r="206" ht="12.75">
      <c r="G206" s="13">
        <v>1.9313420040190994</v>
      </c>
    </row>
    <row r="207" ht="12.75">
      <c r="G207" s="13">
        <v>6.1066555413375285</v>
      </c>
    </row>
    <row r="208" ht="12.75">
      <c r="G208" s="13">
        <v>11.250320808183208</v>
      </c>
    </row>
    <row r="209" ht="12.75">
      <c r="G209" s="13">
        <v>13.17693517244908</v>
      </c>
    </row>
    <row r="210" ht="12.75">
      <c r="G210" s="13">
        <v>10.750028288147137</v>
      </c>
    </row>
    <row r="211" ht="12.75">
      <c r="G211" s="13">
        <v>8.286483850297438</v>
      </c>
    </row>
    <row r="212" ht="12.75">
      <c r="G212" s="13">
        <v>0.08423677272076356</v>
      </c>
    </row>
    <row r="213" ht="12.75">
      <c r="G213" s="13">
        <v>9.1848630236307</v>
      </c>
    </row>
    <row r="214" ht="12.75">
      <c r="G214" s="13">
        <v>5.607738695720051</v>
      </c>
    </row>
    <row r="215" ht="12.75">
      <c r="G215" s="13">
        <v>0</v>
      </c>
    </row>
    <row r="216" ht="12.75">
      <c r="G216" s="13">
        <v>0</v>
      </c>
    </row>
    <row r="217" ht="12.75">
      <c r="G217" s="13">
        <v>0</v>
      </c>
    </row>
    <row r="218" ht="12.75">
      <c r="G218" s="13">
        <v>35.86037222458593</v>
      </c>
    </row>
    <row r="219" ht="12.75">
      <c r="G219" s="13">
        <v>0.31802518541600067</v>
      </c>
    </row>
    <row r="220" ht="12.75">
      <c r="G220" s="13">
        <v>4.89579474565759</v>
      </c>
    </row>
    <row r="221" ht="12.75">
      <c r="G221" s="13">
        <v>7.267567699002684</v>
      </c>
    </row>
    <row r="222" ht="12.75">
      <c r="G222" s="13">
        <v>0</v>
      </c>
    </row>
    <row r="223" ht="12.75">
      <c r="G223" s="13">
        <v>2.8964215882749245</v>
      </c>
    </row>
    <row r="224" ht="12.75">
      <c r="G224" s="13">
        <v>18.279772984765202</v>
      </c>
    </row>
    <row r="225" ht="12.75">
      <c r="G225" s="13">
        <v>8.366770610500096</v>
      </c>
    </row>
    <row r="226" ht="12.75">
      <c r="G226" s="13">
        <v>10.437001485953294</v>
      </c>
    </row>
    <row r="227" ht="12.75">
      <c r="G227" s="13">
        <v>32.233466780222706</v>
      </c>
    </row>
    <row r="228" ht="12.75">
      <c r="G228" s="13">
        <v>6.663410648666138</v>
      </c>
    </row>
    <row r="229" ht="12.75">
      <c r="G229" s="13">
        <v>10.516438831535776</v>
      </c>
    </row>
    <row r="230" ht="12.75">
      <c r="G230" s="13">
        <v>7.886481291185208</v>
      </c>
    </row>
    <row r="231" ht="12.75">
      <c r="G231" s="13">
        <v>4.5446757125724275</v>
      </c>
    </row>
    <row r="232" ht="12.75">
      <c r="G232" s="13">
        <v>6.793303302725234</v>
      </c>
    </row>
    <row r="233" ht="12.75">
      <c r="G233" s="13">
        <v>5.65701813190661</v>
      </c>
    </row>
    <row r="234" ht="12.75">
      <c r="G234" s="13">
        <v>0.08370743036587229</v>
      </c>
    </row>
    <row r="235" ht="12.75">
      <c r="G235" s="13">
        <v>9.432356736419909</v>
      </c>
    </row>
    <row r="236" ht="12.75">
      <c r="G236" s="13">
        <v>11.977962507378157</v>
      </c>
    </row>
    <row r="237" ht="12.75">
      <c r="G237" s="13">
        <v>20.507222904414782</v>
      </c>
    </row>
    <row r="238" ht="12.75">
      <c r="G238" s="13">
        <v>14.599233549675164</v>
      </c>
    </row>
    <row r="239" ht="12.75">
      <c r="G239" s="13">
        <v>27.37892953716977</v>
      </c>
    </row>
    <row r="240" ht="12.75">
      <c r="G240" s="13">
        <v>8.042913427072719</v>
      </c>
    </row>
    <row r="241" ht="12.75">
      <c r="G241" s="13">
        <v>14.8258138324494</v>
      </c>
    </row>
    <row r="242" ht="12.75">
      <c r="G242" s="13">
        <v>11.460648907192686</v>
      </c>
    </row>
    <row r="243" ht="12.75">
      <c r="G243" s="13">
        <v>23.743067765192638</v>
      </c>
    </row>
    <row r="244" ht="12.75">
      <c r="G244" s="13">
        <v>19.07899799537752</v>
      </c>
    </row>
    <row r="245" ht="12.75">
      <c r="G245" s="13">
        <v>10.858295510113233</v>
      </c>
    </row>
    <row r="246" ht="12.75">
      <c r="G246" s="13">
        <v>9.46953238206885</v>
      </c>
    </row>
    <row r="247" ht="12.75">
      <c r="G247" s="13">
        <v>16.968551204703804</v>
      </c>
    </row>
    <row r="248" ht="12.75">
      <c r="G248" s="13">
        <v>9.209749375066957</v>
      </c>
    </row>
    <row r="249" ht="12.75">
      <c r="G249" s="13">
        <v>9.972193039458563</v>
      </c>
    </row>
    <row r="250" ht="12.75">
      <c r="G250" s="13">
        <v>0</v>
      </c>
    </row>
    <row r="251" ht="12.75">
      <c r="G251" s="13">
        <v>9.63010307096006</v>
      </c>
    </row>
    <row r="252" ht="12.75">
      <c r="G252" s="13">
        <v>1.9274697740086248</v>
      </c>
    </row>
    <row r="253" ht="12.75">
      <c r="G253" s="13">
        <v>1.14753074584184</v>
      </c>
    </row>
    <row r="254" ht="12.75">
      <c r="G254" s="13">
        <v>9.760917874622088</v>
      </c>
    </row>
    <row r="255" ht="12.75">
      <c r="G255" s="13">
        <v>10.603252818145195</v>
      </c>
    </row>
    <row r="256" ht="12.75">
      <c r="G256" s="13">
        <v>33.214618466079095</v>
      </c>
    </row>
    <row r="257" ht="12.75">
      <c r="G257" s="13">
        <v>10.818501643290242</v>
      </c>
    </row>
    <row r="258" ht="12.75">
      <c r="G258" s="13">
        <v>9.950665856857652</v>
      </c>
    </row>
    <row r="259" ht="12.75">
      <c r="G259" s="13">
        <v>21.766654208283633</v>
      </c>
    </row>
    <row r="260" ht="12.75">
      <c r="G260" s="13">
        <v>9.508243569759324</v>
      </c>
    </row>
    <row r="261" ht="12.75">
      <c r="G261" s="13">
        <v>9.366076876326936</v>
      </c>
    </row>
    <row r="263" ht="12.75">
      <c r="G263" s="13">
        <v>0.1229539599113356</v>
      </c>
    </row>
    <row r="264" ht="12.75">
      <c r="G264" s="13">
        <v>3.0465135043461404</v>
      </c>
    </row>
    <row r="265" ht="12.75">
      <c r="G265" s="13">
        <v>0</v>
      </c>
    </row>
    <row r="266" ht="12.75">
      <c r="G266" s="13">
        <v>5.556372729815889</v>
      </c>
    </row>
    <row r="267" ht="12.75">
      <c r="G267" s="13">
        <v>7.057346732995973</v>
      </c>
    </row>
    <row r="268" ht="12.75">
      <c r="G268" s="13">
        <v>11.560025858885517</v>
      </c>
    </row>
    <row r="269" ht="12.75">
      <c r="G269" s="13">
        <v>1.8689038690175381</v>
      </c>
    </row>
    <row r="270" ht="12.75">
      <c r="G270" s="13">
        <v>0.46421122407645643</v>
      </c>
    </row>
    <row r="271" ht="12.75">
      <c r="G271" s="13">
        <v>0</v>
      </c>
    </row>
    <row r="273" ht="12.75">
      <c r="G273" s="13">
        <v>0</v>
      </c>
    </row>
    <row r="274" ht="12.75">
      <c r="G274" s="13">
        <v>1.1794319132236655</v>
      </c>
    </row>
    <row r="275" ht="12.75">
      <c r="G275" s="13">
        <v>6.401010755514385</v>
      </c>
    </row>
    <row r="276" ht="12.75">
      <c r="G276" s="13">
        <v>19.016739892427232</v>
      </c>
    </row>
    <row r="277" ht="12.75">
      <c r="G277" s="13">
        <v>7.4799233488574695</v>
      </c>
    </row>
    <row r="278" ht="12.75">
      <c r="G278" s="13">
        <v>8.199716094010263</v>
      </c>
    </row>
    <row r="279" ht="12.75">
      <c r="G279" s="13">
        <v>4.6137581016070595</v>
      </c>
    </row>
    <row r="280" ht="12.75">
      <c r="G280" s="13">
        <v>14.303093876670722</v>
      </c>
    </row>
    <row r="281" ht="12.75">
      <c r="G281" s="13">
        <v>0.726463047703058</v>
      </c>
    </row>
    <row r="283" ht="12.75">
      <c r="G283" s="13">
        <v>0.7622951697685039</v>
      </c>
    </row>
    <row r="284" ht="12.75">
      <c r="G284" s="13">
        <v>0</v>
      </c>
    </row>
    <row r="286" ht="12.75">
      <c r="G286" s="13">
        <v>10.30362165144386</v>
      </c>
    </row>
    <row r="289" ht="12.75">
      <c r="G289" s="13">
        <v>12.947221670398502</v>
      </c>
    </row>
    <row r="290" ht="12.75">
      <c r="G290" s="13">
        <v>7.121685737815592</v>
      </c>
    </row>
    <row r="291" ht="12.75">
      <c r="G291" s="13">
        <v>1.6766437248038424</v>
      </c>
    </row>
    <row r="292" ht="12.75">
      <c r="G292" s="13">
        <v>14.121363945517151</v>
      </c>
    </row>
    <row r="294" ht="12.75">
      <c r="G294" s="13">
        <v>6.098113009280926</v>
      </c>
    </row>
    <row r="295" ht="12.75">
      <c r="G295" s="13">
        <v>17.721366148241934</v>
      </c>
    </row>
    <row r="296" ht="12.75">
      <c r="G296" s="13">
        <v>0.2766764754390649</v>
      </c>
    </row>
    <row r="297" ht="12.75">
      <c r="G297" s="13">
        <v>0.9487891011968632</v>
      </c>
    </row>
    <row r="298" ht="12.75">
      <c r="G298" s="13">
        <v>0</v>
      </c>
    </row>
    <row r="299" ht="12.75">
      <c r="G299" s="13">
        <v>3.6346678736309954</v>
      </c>
    </row>
    <row r="300" ht="12.75">
      <c r="G300" s="13">
        <v>0</v>
      </c>
    </row>
    <row r="301" ht="12.75">
      <c r="G301" s="13">
        <v>14.401897735372334</v>
      </c>
    </row>
    <row r="302" ht="12.75">
      <c r="G302" s="13">
        <v>7.516635976801101</v>
      </c>
    </row>
    <row r="303" ht="12.75">
      <c r="G303" s="13">
        <v>4.551826193005082</v>
      </c>
    </row>
    <row r="304" ht="12.75">
      <c r="G304" s="13">
        <v>8.684197832049378</v>
      </c>
    </row>
    <row r="305" ht="12.75">
      <c r="G305" s="13">
        <v>1.2434916079918246</v>
      </c>
    </row>
    <row r="306" ht="12.75">
      <c r="G306" s="13">
        <v>1.4572115117726832</v>
      </c>
    </row>
    <row r="307" ht="12.75">
      <c r="G307" s="13">
        <v>4.304513170446207</v>
      </c>
    </row>
    <row r="309" ht="12.75">
      <c r="G309" s="13">
        <v>5.77799773556689</v>
      </c>
    </row>
    <row r="310" ht="12.75">
      <c r="G310" s="13">
        <v>14.374145145755788</v>
      </c>
    </row>
    <row r="311" ht="12.75">
      <c r="G311" s="13">
        <v>13.84712192245472</v>
      </c>
    </row>
    <row r="312" ht="12.75">
      <c r="G312" s="13">
        <v>2.6268941647639696</v>
      </c>
    </row>
    <row r="313" ht="12.75">
      <c r="G313" s="13">
        <v>12.625788503502617</v>
      </c>
    </row>
    <row r="314" ht="12.75">
      <c r="G314" s="13">
        <v>8.23771662489678</v>
      </c>
    </row>
    <row r="315" ht="12.75">
      <c r="G315" s="13">
        <v>11.209540505442865</v>
      </c>
    </row>
    <row r="316" ht="12.75">
      <c r="G316" s="13">
        <v>16.45340639541456</v>
      </c>
    </row>
    <row r="317" ht="12.75">
      <c r="G317" s="13">
        <v>20.46102023022555</v>
      </c>
    </row>
    <row r="318" ht="12.75">
      <c r="G318" s="13">
        <v>0</v>
      </c>
    </row>
    <row r="321" ht="12.75">
      <c r="G321" s="13">
        <v>20.95895947207117</v>
      </c>
    </row>
    <row r="322" ht="12.75">
      <c r="G322" s="13">
        <v>5.743755297034447</v>
      </c>
    </row>
    <row r="323" ht="12.75">
      <c r="G323" s="13">
        <v>16.421516707581144</v>
      </c>
    </row>
    <row r="324" ht="12.75">
      <c r="G324" s="13">
        <v>6.344063673082344</v>
      </c>
    </row>
    <row r="325" ht="12.75">
      <c r="G325" s="13">
        <v>1.5272070948863965</v>
      </c>
    </row>
    <row r="326" ht="12.75">
      <c r="G326" s="13">
        <v>23.959720441746512</v>
      </c>
    </row>
    <row r="327" ht="12.75">
      <c r="G327" s="13">
        <v>1.9969396418441903</v>
      </c>
    </row>
    <row r="329" ht="12.75">
      <c r="G329" s="13">
        <v>22.293787941876037</v>
      </c>
    </row>
    <row r="330" ht="12.75">
      <c r="G330" s="13">
        <v>3.0526783014384464</v>
      </c>
    </row>
    <row r="331" ht="12.75">
      <c r="G331" s="13">
        <v>0.03713686507120884</v>
      </c>
    </row>
    <row r="333" ht="12.75">
      <c r="G333" s="13">
        <v>3.7735493397601108</v>
      </c>
    </row>
    <row r="334" ht="12.75">
      <c r="G334" s="13">
        <v>1.1865191122493912</v>
      </c>
    </row>
    <row r="336" ht="12.75">
      <c r="G336" s="13">
        <v>1.1601775197416921</v>
      </c>
    </row>
    <row r="337" ht="12.75">
      <c r="G337" s="13">
        <v>2.620767694469992</v>
      </c>
    </row>
    <row r="339" ht="12.75">
      <c r="G339" s="13">
        <v>0</v>
      </c>
    </row>
    <row r="340" ht="12.75">
      <c r="G340" s="13">
        <v>0</v>
      </c>
    </row>
    <row r="341" ht="12.75">
      <c r="G341" s="13">
        <v>1.1331157443616977</v>
      </c>
    </row>
    <row r="342" ht="12.75">
      <c r="G342" s="13">
        <v>0.04851875821627491</v>
      </c>
    </row>
    <row r="344" ht="12.75">
      <c r="G344" s="13">
        <v>0</v>
      </c>
    </row>
    <row r="345" ht="12.75">
      <c r="G345" s="13">
        <v>6.619491293764611</v>
      </c>
    </row>
    <row r="346" ht="12.75">
      <c r="G346" s="13">
        <v>5.782801202801832</v>
      </c>
    </row>
    <row r="347" ht="12.75">
      <c r="G347" s="13">
        <v>0</v>
      </c>
    </row>
    <row r="348" ht="12.75">
      <c r="G348" s="13">
        <v>2.270115799781727</v>
      </c>
    </row>
    <row r="349" ht="12.75">
      <c r="G349" s="13">
        <v>5.228225440370634</v>
      </c>
    </row>
    <row r="350" ht="12.75">
      <c r="G350" s="13">
        <v>3.7859101718083124</v>
      </c>
    </row>
    <row r="351" ht="12.75">
      <c r="G351" s="13">
        <v>15.917077473089984</v>
      </c>
    </row>
    <row r="352" ht="12.75">
      <c r="G352" s="13">
        <v>0</v>
      </c>
    </row>
    <row r="353" ht="12.75">
      <c r="G353" s="13">
        <v>2.6088863718855766</v>
      </c>
    </row>
    <row r="354" ht="12.75">
      <c r="G354" s="13">
        <v>0.15458185053449014</v>
      </c>
    </row>
    <row r="355" ht="12.75">
      <c r="G355" s="13">
        <v>2.3249225987374382</v>
      </c>
    </row>
    <row r="356" ht="12.75">
      <c r="G356" s="13">
        <v>4.571371069529931</v>
      </c>
    </row>
    <row r="357" ht="12.75">
      <c r="G357" s="13">
        <v>9.782616499533612</v>
      </c>
    </row>
    <row r="358" ht="12.75">
      <c r="G358" s="13">
        <v>21.928516882072667</v>
      </c>
    </row>
    <row r="359" ht="12.75">
      <c r="G359" s="13">
        <v>3.9315847698891484</v>
      </c>
    </row>
    <row r="360" ht="12.75">
      <c r="G360" s="13">
        <v>4.359837220582814</v>
      </c>
    </row>
    <row r="361" ht="12.75">
      <c r="G361" s="13">
        <v>3.2662028221993293</v>
      </c>
    </row>
    <row r="362" ht="12.75">
      <c r="G362" s="13">
        <v>1.6091019355174363</v>
      </c>
    </row>
    <row r="363" ht="12.75">
      <c r="G363" s="13">
        <v>15.991614687029088</v>
      </c>
    </row>
    <row r="364" ht="12.75">
      <c r="G364" s="13">
        <v>0</v>
      </c>
    </row>
    <row r="365" ht="12.75">
      <c r="G365" s="13">
        <v>0</v>
      </c>
    </row>
    <row r="366" ht="12.75">
      <c r="G366" s="13">
        <v>0</v>
      </c>
    </row>
    <row r="367" ht="12.75">
      <c r="G367" s="13">
        <v>2.61500044261937</v>
      </c>
    </row>
    <row r="368" ht="12.75">
      <c r="G368" s="13">
        <v>4.199125474856182</v>
      </c>
    </row>
    <row r="369" ht="12.75">
      <c r="G369" s="13">
        <v>4.1813628546346155</v>
      </c>
    </row>
    <row r="370" ht="12.75">
      <c r="G370" s="13">
        <v>3.9349900038765897</v>
      </c>
    </row>
    <row r="371" ht="12.75">
      <c r="G371" s="13">
        <v>3.551047105842041</v>
      </c>
    </row>
    <row r="372" ht="12.75">
      <c r="G372" s="13">
        <v>5.03770697425547</v>
      </c>
    </row>
    <row r="373" ht="12.75">
      <c r="G373" s="13">
        <v>2.9541278948088947</v>
      </c>
    </row>
    <row r="374" ht="12.75">
      <c r="G374" s="13">
        <v>5.993789478656871</v>
      </c>
    </row>
    <row r="375" ht="12.75">
      <c r="G375" s="13">
        <v>11.013474295581187</v>
      </c>
    </row>
    <row r="377" ht="12.75">
      <c r="G377" s="13">
        <v>7.600370001328443</v>
      </c>
    </row>
    <row r="378" ht="12.75">
      <c r="G378" s="13">
        <v>0.07930098941092041</v>
      </c>
    </row>
    <row r="379" ht="12.75">
      <c r="G379" s="13">
        <v>11.273408272812675</v>
      </c>
    </row>
    <row r="380" ht="12.75">
      <c r="G380" s="13">
        <v>23.79039592924759</v>
      </c>
    </row>
    <row r="381" ht="12.75">
      <c r="G381" s="13">
        <v>24.386739255539858</v>
      </c>
    </row>
    <row r="382" ht="12.75">
      <c r="G382" s="13">
        <v>2.2046262477635086</v>
      </c>
    </row>
    <row r="383" ht="12.75">
      <c r="G383" s="13">
        <v>2.820885126318257</v>
      </c>
    </row>
    <row r="384" ht="12.75">
      <c r="G384" s="13">
        <v>9.807977000245428</v>
      </c>
    </row>
    <row r="385" ht="12.75">
      <c r="G385" s="13">
        <v>16.22814192759687</v>
      </c>
    </row>
    <row r="386" ht="12.75">
      <c r="G386" s="13">
        <v>6.301171301480309</v>
      </c>
    </row>
    <row r="387" ht="12.75">
      <c r="G387" s="13">
        <v>8.421569907599267</v>
      </c>
    </row>
    <row r="388" ht="12.75">
      <c r="G388" s="13">
        <v>17.830809467158765</v>
      </c>
    </row>
    <row r="389" ht="12.75">
      <c r="G389" s="13">
        <v>0</v>
      </c>
    </row>
    <row r="390" ht="12.75">
      <c r="G390" s="13">
        <v>2.700263090340782</v>
      </c>
    </row>
    <row r="391" ht="12.75">
      <c r="G391" s="13">
        <v>10.406258359114224</v>
      </c>
    </row>
    <row r="392" ht="12.75">
      <c r="G392" s="13">
        <v>2.160083530247663</v>
      </c>
    </row>
    <row r="393" ht="12.75">
      <c r="G393" s="13">
        <v>20.679595311602107</v>
      </c>
    </row>
    <row r="394" ht="12.75">
      <c r="G394" s="13">
        <v>2.6517513613801977</v>
      </c>
    </row>
    <row r="395" ht="12.75">
      <c r="G395" s="13">
        <v>0.275608590309863</v>
      </c>
    </row>
    <row r="396" ht="12.75">
      <c r="G396" s="13">
        <v>13.853001173317674</v>
      </c>
    </row>
    <row r="397" ht="12.75">
      <c r="G397" s="13">
        <v>8.008528751417836</v>
      </c>
    </row>
    <row r="398" ht="12.75">
      <c r="G398" s="13">
        <v>19.19529221520868</v>
      </c>
    </row>
    <row r="399" ht="12.75">
      <c r="G399" s="13">
        <v>0</v>
      </c>
    </row>
    <row r="400" ht="12.75">
      <c r="G400" s="13">
        <v>13.27010690262213</v>
      </c>
    </row>
    <row r="401" ht="12.75">
      <c r="G401" s="13">
        <v>9.551470645675936</v>
      </c>
    </row>
    <row r="402" ht="12.75">
      <c r="G402" s="13">
        <v>14.81296831575176</v>
      </c>
    </row>
    <row r="404" ht="12.75">
      <c r="G404" s="13">
        <v>5.395445337272365</v>
      </c>
    </row>
    <row r="405" ht="12.75">
      <c r="G405" s="13">
        <v>15.727518736508234</v>
      </c>
    </row>
    <row r="406" ht="12.75">
      <c r="G406" s="13">
        <v>0</v>
      </c>
    </row>
    <row r="407" ht="12.75">
      <c r="G407" s="13">
        <v>1.7402186176020795</v>
      </c>
    </row>
    <row r="409" ht="12.75">
      <c r="G409" s="13">
        <v>14.421819156762957</v>
      </c>
    </row>
    <row r="410" ht="12.75">
      <c r="G410" s="13">
        <v>4.74331725520922</v>
      </c>
    </row>
    <row r="411" ht="12.75">
      <c r="G411" s="13">
        <v>7.586100496167232</v>
      </c>
    </row>
    <row r="412" ht="12.75">
      <c r="G412" s="13">
        <v>0</v>
      </c>
    </row>
    <row r="413" ht="12.75">
      <c r="G413" s="13">
        <v>0.3806953778654081</v>
      </c>
    </row>
    <row r="415" ht="12.75">
      <c r="G415" s="13">
        <v>1.2677698389330863</v>
      </c>
    </row>
    <row r="417" ht="12.75">
      <c r="G417" s="13">
        <v>0.0586198572539673</v>
      </c>
    </row>
    <row r="418" ht="12.75">
      <c r="G418" s="13">
        <v>0</v>
      </c>
    </row>
    <row r="419" ht="12.75">
      <c r="G419" s="13">
        <v>10.90718115566587</v>
      </c>
    </row>
    <row r="420" ht="12.75">
      <c r="G420" s="13">
        <v>18.54154344629188</v>
      </c>
    </row>
    <row r="421" ht="12.75">
      <c r="G421" s="13">
        <v>6.439265127378108</v>
      </c>
    </row>
    <row r="422" ht="12.75">
      <c r="G422" s="13">
        <v>0.3128471484412459</v>
      </c>
    </row>
    <row r="423" ht="12.75">
      <c r="G423" s="13">
        <v>8.166359791029697</v>
      </c>
    </row>
    <row r="424" ht="12.75">
      <c r="G424" s="13">
        <v>10.625686395605141</v>
      </c>
    </row>
    <row r="425" ht="12.75">
      <c r="G425" s="13">
        <v>0</v>
      </c>
    </row>
    <row r="427" ht="12.75">
      <c r="G427" s="13">
        <v>22.700022908033908</v>
      </c>
    </row>
    <row r="428" ht="12.75">
      <c r="G428" s="13">
        <v>6.867907849872176</v>
      </c>
    </row>
    <row r="429" ht="12.75">
      <c r="G429" s="13">
        <v>13.494923195067575</v>
      </c>
    </row>
    <row r="430" ht="12.75">
      <c r="G430" s="13">
        <v>7.983285022271042</v>
      </c>
    </row>
    <row r="431" ht="12.75">
      <c r="G431" s="13">
        <v>5.506974291159684</v>
      </c>
    </row>
    <row r="432" ht="12.75">
      <c r="G432" s="13">
        <v>15.482715902207099</v>
      </c>
    </row>
    <row r="433" ht="12.75">
      <c r="G433" s="13">
        <v>12.936848111845629</v>
      </c>
    </row>
    <row r="434" ht="12.75">
      <c r="G434" s="13">
        <v>0</v>
      </c>
    </row>
    <row r="435" ht="12.75">
      <c r="G435" s="13">
        <v>40.570450225298146</v>
      </c>
    </row>
    <row r="436" ht="12.75">
      <c r="G436" s="13">
        <v>24.07116040716088</v>
      </c>
    </row>
    <row r="437" ht="12.75">
      <c r="G437" s="13">
        <v>4.308125368705209</v>
      </c>
    </row>
    <row r="438" ht="12.75">
      <c r="G438" s="13">
        <v>20.197133888527492</v>
      </c>
    </row>
    <row r="439" ht="12.75">
      <c r="G439" s="13">
        <v>18.403025740370833</v>
      </c>
    </row>
    <row r="440" ht="12.75">
      <c r="G440" s="13">
        <v>50.970334036618404</v>
      </c>
    </row>
    <row r="441" ht="12.75">
      <c r="G441" s="13">
        <v>18.64622877662565</v>
      </c>
    </row>
    <row r="442" ht="12.75">
      <c r="G442" s="13">
        <v>11.714194578157885</v>
      </c>
    </row>
    <row r="443" ht="12.75">
      <c r="G443" s="13">
        <v>14.94598603635932</v>
      </c>
    </row>
    <row r="444" ht="12.75">
      <c r="G444" s="13">
        <v>18.102254974519674</v>
      </c>
    </row>
    <row r="445" ht="12.75">
      <c r="G445" s="13">
        <v>0</v>
      </c>
    </row>
    <row r="447" ht="12.75">
      <c r="G447" s="13">
        <v>8.62826644263107</v>
      </c>
    </row>
    <row r="448" ht="12.75">
      <c r="G448" s="13">
        <v>0</v>
      </c>
    </row>
    <row r="449" ht="12.75">
      <c r="G449" s="13">
        <v>0.7264882960119071</v>
      </c>
    </row>
    <row r="450" ht="12.75">
      <c r="G450" s="13">
        <v>0</v>
      </c>
    </row>
    <row r="451" ht="12.75">
      <c r="G451" s="13">
        <v>8.078592572037277</v>
      </c>
    </row>
    <row r="452" ht="12.75">
      <c r="G452" s="13">
        <v>5.174910900037211</v>
      </c>
    </row>
    <row r="453" ht="12.75">
      <c r="G453" s="13">
        <v>12.780180014776176</v>
      </c>
    </row>
    <row r="454" ht="12.75">
      <c r="G454" s="13">
        <v>26.378339230941467</v>
      </c>
    </row>
    <row r="455" ht="12.75">
      <c r="G455" s="13">
        <v>1.8671831825266099</v>
      </c>
    </row>
    <row r="456" ht="12.75">
      <c r="G456" s="13">
        <v>8.85292823606023</v>
      </c>
    </row>
    <row r="457" ht="12.75">
      <c r="G457" s="13">
        <v>0</v>
      </c>
    </row>
    <row r="458" ht="12.75">
      <c r="G458" s="13">
        <v>4.147314317920511</v>
      </c>
    </row>
    <row r="459" ht="12.75">
      <c r="G459" s="13">
        <v>17.743850180607375</v>
      </c>
    </row>
    <row r="460" ht="12.75">
      <c r="G460" s="13">
        <v>0.5757273066901273</v>
      </c>
    </row>
    <row r="461" ht="12.75">
      <c r="G461" s="13">
        <v>0.30734357798543716</v>
      </c>
    </row>
    <row r="462" ht="12.75">
      <c r="G462" s="13">
        <v>19.4704396554813</v>
      </c>
    </row>
    <row r="463" ht="12.75">
      <c r="G463" s="13">
        <v>6.26670516544675</v>
      </c>
    </row>
    <row r="464" ht="12.75">
      <c r="G464" s="13">
        <v>20.36607971240215</v>
      </c>
    </row>
    <row r="465" ht="12.75">
      <c r="G465" s="13">
        <v>11.303551791653682</v>
      </c>
    </row>
    <row r="466" ht="12.75">
      <c r="G466" s="13">
        <v>14.200346908835915</v>
      </c>
    </row>
    <row r="467" ht="12.75">
      <c r="G467" s="13">
        <v>40.42807977270371</v>
      </c>
    </row>
    <row r="468" ht="12.75">
      <c r="G468" s="13">
        <v>6.450979300820618</v>
      </c>
    </row>
    <row r="470" ht="12.75">
      <c r="G470" s="13">
        <v>1.4218079069600456</v>
      </c>
    </row>
    <row r="471" ht="12.75">
      <c r="G471" s="13">
        <v>9.151315113555963</v>
      </c>
    </row>
    <row r="472" ht="12.75">
      <c r="G472" s="13">
        <v>13.290199912739661</v>
      </c>
    </row>
    <row r="473" ht="12.75">
      <c r="G473" s="13">
        <v>0</v>
      </c>
    </row>
    <row r="474" ht="12.75">
      <c r="G474" s="13">
        <v>0</v>
      </c>
    </row>
    <row r="475" ht="12.75">
      <c r="G475" s="13">
        <v>4.3419423221109055</v>
      </c>
    </row>
    <row r="477" ht="12.75">
      <c r="G477" s="13">
        <v>9.835418013577588</v>
      </c>
    </row>
    <row r="478" ht="12.75">
      <c r="G478" s="13">
        <v>3.1495985752492426</v>
      </c>
    </row>
    <row r="480" ht="12.75">
      <c r="G480" s="13">
        <v>11.584916980705552</v>
      </c>
    </row>
    <row r="483" ht="12.75">
      <c r="G483" s="13">
        <v>14.818179076405283</v>
      </c>
    </row>
    <row r="484" ht="12.75">
      <c r="G484" s="13">
        <v>10.166981691760723</v>
      </c>
    </row>
    <row r="485" ht="12.75">
      <c r="G485" s="13">
        <v>6.585897288772093</v>
      </c>
    </row>
    <row r="486" ht="12.75">
      <c r="G486" s="13">
        <v>10.293643657153986</v>
      </c>
    </row>
    <row r="487" ht="12.75">
      <c r="G487" s="13">
        <v>2.350437702972242</v>
      </c>
    </row>
    <row r="488" ht="12.75">
      <c r="G488" s="13">
        <v>2.123066837198114</v>
      </c>
    </row>
    <row r="489" ht="12.75">
      <c r="G489" s="13">
        <v>1.7461064386750211</v>
      </c>
    </row>
    <row r="490" ht="12.75">
      <c r="G490" s="13">
        <v>6.029587411066867</v>
      </c>
    </row>
    <row r="491" ht="12.75">
      <c r="G491" s="13">
        <v>0</v>
      </c>
    </row>
    <row r="492" ht="12.75">
      <c r="G492" s="13">
        <v>0</v>
      </c>
    </row>
    <row r="493" ht="12.75">
      <c r="G493" s="13">
        <v>14.334470989620895</v>
      </c>
    </row>
    <row r="494" ht="12.75">
      <c r="G494" s="13">
        <v>4.285520425159178</v>
      </c>
    </row>
    <row r="495" ht="12.75">
      <c r="G495" s="13">
        <v>3.3392447671363037</v>
      </c>
    </row>
    <row r="497" ht="12.75">
      <c r="G497" s="13">
        <v>2.9507760938087415</v>
      </c>
    </row>
    <row r="498" ht="12.75">
      <c r="G498" s="13">
        <v>6.473031197161193</v>
      </c>
    </row>
    <row r="499" ht="12.75">
      <c r="G499" s="13">
        <v>6.074964380061813</v>
      </c>
    </row>
    <row r="500" ht="12.75">
      <c r="G500" s="13">
        <v>9.826077310852426</v>
      </c>
    </row>
    <row r="501" ht="12.75">
      <c r="G501" s="13">
        <v>19.787128756855356</v>
      </c>
    </row>
    <row r="502" ht="12.75">
      <c r="G502" s="13">
        <v>0.9643537961427724</v>
      </c>
    </row>
    <row r="503" ht="12.75">
      <c r="G503" s="13">
        <v>0</v>
      </c>
    </row>
    <row r="504" ht="12.75">
      <c r="G504" s="13">
        <v>3.528018136592569</v>
      </c>
    </row>
    <row r="505" ht="12.75">
      <c r="G505" s="13">
        <v>22.55625889965591</v>
      </c>
    </row>
    <row r="507" ht="12.75">
      <c r="G507" s="13">
        <v>2.6246911736148526</v>
      </c>
    </row>
    <row r="508" ht="12.75">
      <c r="G508" s="13">
        <v>13.52899843213626</v>
      </c>
    </row>
    <row r="509" ht="12.75">
      <c r="G509" s="13">
        <v>20.172867046165177</v>
      </c>
    </row>
    <row r="510" ht="12.75">
      <c r="G510" s="13">
        <v>8.047538799649805</v>
      </c>
    </row>
    <row r="511" ht="12.75">
      <c r="G511" s="13">
        <v>12.575147437157748</v>
      </c>
    </row>
    <row r="512" ht="12.75">
      <c r="G512" s="13">
        <v>18.06394157563334</v>
      </c>
    </row>
    <row r="513" ht="12.75">
      <c r="G513" s="13">
        <v>21.205686255417007</v>
      </c>
    </row>
    <row r="514" ht="12.75">
      <c r="G514" s="13">
        <v>18.145466789783033</v>
      </c>
    </row>
    <row r="515" ht="12.75">
      <c r="G515" s="13">
        <v>19.066741148419457</v>
      </c>
    </row>
    <row r="516" ht="12.75">
      <c r="G516" s="13">
        <v>15.946922943027712</v>
      </c>
    </row>
    <row r="517" ht="12.75">
      <c r="G517" s="13">
        <v>5.741096392638384</v>
      </c>
    </row>
    <row r="518" ht="12.75">
      <c r="G518" s="13">
        <v>13.028611927189303</v>
      </c>
    </row>
    <row r="519" ht="12.75">
      <c r="G519" s="13">
        <v>11.571081695204969</v>
      </c>
    </row>
    <row r="520" ht="12.75">
      <c r="G520" s="13">
        <v>17.434192182255458</v>
      </c>
    </row>
    <row r="521" ht="12.75">
      <c r="G521" s="13">
        <v>17.09920951641378</v>
      </c>
    </row>
    <row r="522" ht="12.75">
      <c r="G522" s="13">
        <v>13.757227148273513</v>
      </c>
    </row>
    <row r="523" ht="12.75">
      <c r="G523" s="13">
        <v>15.703262605355333</v>
      </c>
    </row>
    <row r="524" ht="12.75">
      <c r="G524" s="13">
        <v>14.383009793972372</v>
      </c>
    </row>
    <row r="525" ht="12.75">
      <c r="G525" s="13">
        <v>18.635151745810866</v>
      </c>
    </row>
    <row r="526" ht="12.75">
      <c r="G526" s="13">
        <v>13.68223273999294</v>
      </c>
    </row>
    <row r="527" ht="12.75">
      <c r="G527" s="13">
        <v>15.76624290094994</v>
      </c>
    </row>
    <row r="528" ht="12.75">
      <c r="G528" s="13">
        <v>12.827995684530357</v>
      </c>
    </row>
    <row r="529" ht="12.75">
      <c r="G529" s="13">
        <v>27.53788529886919</v>
      </c>
    </row>
    <row r="530" ht="12.75">
      <c r="G530" s="13">
        <v>17.529063104430275</v>
      </c>
    </row>
    <row r="531" ht="12.75">
      <c r="G531" s="13">
        <v>20.32342295747156</v>
      </c>
    </row>
    <row r="532" ht="12.75">
      <c r="G532" s="13">
        <v>0</v>
      </c>
    </row>
    <row r="533" ht="12.75">
      <c r="G533" s="13">
        <v>2.300934561706435</v>
      </c>
    </row>
    <row r="535" ht="12.75">
      <c r="G535" s="13">
        <v>20.257882698348123</v>
      </c>
    </row>
    <row r="536" ht="12.75">
      <c r="G536" s="13">
        <v>17.124616640284547</v>
      </c>
    </row>
    <row r="537" ht="12.75">
      <c r="G537" s="13">
        <v>6.674073790652379</v>
      </c>
    </row>
    <row r="538" ht="12.75">
      <c r="G538" s="13">
        <v>5.709330483556244</v>
      </c>
    </row>
    <row r="539" ht="12.75">
      <c r="G539" s="13">
        <v>5.132635333039271</v>
      </c>
    </row>
    <row r="540" ht="12.75">
      <c r="G540" s="13">
        <v>7.552200630651246</v>
      </c>
    </row>
    <row r="541" ht="12.75">
      <c r="G541" s="13">
        <v>1.9144046952449791</v>
      </c>
    </row>
    <row r="542" ht="12.75">
      <c r="G542" s="13">
        <v>1.9501025643226393</v>
      </c>
    </row>
    <row r="543" ht="12.75">
      <c r="G543" s="13">
        <v>12.135238722701738</v>
      </c>
    </row>
    <row r="544" ht="12.75">
      <c r="G544" s="13">
        <v>3.9239810530821013</v>
      </c>
    </row>
    <row r="545" ht="12.75">
      <c r="G545" s="13">
        <v>20.408689766650134</v>
      </c>
    </row>
    <row r="546" ht="12.75">
      <c r="G546" s="13">
        <v>3.254892910360849</v>
      </c>
    </row>
    <row r="547" ht="12.75">
      <c r="G547" s="13">
        <v>5.601274817664213</v>
      </c>
    </row>
    <row r="548" ht="12.75">
      <c r="G548" s="13">
        <v>12.843699468982958</v>
      </c>
    </row>
    <row r="549" ht="12.75">
      <c r="G549" s="13">
        <v>13.959835932621255</v>
      </c>
    </row>
    <row r="550" ht="12.75">
      <c r="G550" s="13">
        <v>12.125642065565373</v>
      </c>
    </row>
    <row r="551" ht="12.75">
      <c r="G551" s="13">
        <v>10.865501094071476</v>
      </c>
    </row>
    <row r="552" ht="12.75">
      <c r="G552" s="13">
        <v>15.753309570618603</v>
      </c>
    </row>
    <row r="553" ht="12.75">
      <c r="G553" s="13">
        <v>7.330412664347927</v>
      </c>
    </row>
    <row r="554" ht="12.75">
      <c r="G554" s="13">
        <v>11.55327067012614</v>
      </c>
    </row>
    <row r="555" ht="12.75">
      <c r="G555" s="13">
        <v>18.878812860429026</v>
      </c>
    </row>
    <row r="556" ht="12.75">
      <c r="G556" s="13">
        <v>11.226354874423835</v>
      </c>
    </row>
    <row r="557" ht="12.75">
      <c r="G557" s="13">
        <v>7.8711475856959625</v>
      </c>
    </row>
    <row r="558" ht="12.75">
      <c r="G558" s="13">
        <v>3.682611673088746</v>
      </c>
    </row>
    <row r="559" ht="12.75">
      <c r="G559" s="13">
        <v>7.978636425971025</v>
      </c>
    </row>
    <row r="560" ht="12.75">
      <c r="G560" s="13">
        <v>13.147244205637985</v>
      </c>
    </row>
    <row r="561" ht="12.75">
      <c r="G561" s="13">
        <v>0.07682018783677586</v>
      </c>
    </row>
    <row r="562" ht="12.75">
      <c r="G562" s="13">
        <v>10.341473119071958</v>
      </c>
    </row>
    <row r="564" ht="12.75">
      <c r="G564" s="13">
        <v>9.356496686983519</v>
      </c>
    </row>
    <row r="565" ht="12.75">
      <c r="G565" s="13">
        <v>8.50289880118615</v>
      </c>
    </row>
    <row r="566" ht="12.75">
      <c r="G566" s="13">
        <v>13.362654750224022</v>
      </c>
    </row>
    <row r="567" ht="12.75">
      <c r="G567" s="13">
        <v>11.067949422281067</v>
      </c>
    </row>
    <row r="568" ht="12.75">
      <c r="G568" s="13">
        <v>22.08099603364597</v>
      </c>
    </row>
    <row r="569" ht="12.75">
      <c r="G569" s="13">
        <v>18.944736986368934</v>
      </c>
    </row>
    <row r="570" ht="12.75">
      <c r="G570" s="13">
        <v>1.7896983436417842</v>
      </c>
    </row>
    <row r="571" ht="12.75">
      <c r="G571" s="13">
        <v>11.499191547243353</v>
      </c>
    </row>
    <row r="572" ht="12.75">
      <c r="G572" s="13">
        <v>5.405707756375605</v>
      </c>
    </row>
    <row r="573" ht="12.75">
      <c r="G573" s="13">
        <v>3.7605926406943313</v>
      </c>
    </row>
    <row r="574" ht="12.75">
      <c r="G574" s="13">
        <v>1.6211599005049753</v>
      </c>
    </row>
    <row r="575" ht="12.75">
      <c r="G575" s="13">
        <v>3.9029919880937625</v>
      </c>
    </row>
    <row r="576" ht="12.75">
      <c r="G576" s="13">
        <v>13.251854973345209</v>
      </c>
    </row>
    <row r="577" ht="12.75">
      <c r="G577" s="13">
        <v>7.194837555267584</v>
      </c>
    </row>
    <row r="578" ht="12.75">
      <c r="G578" s="13">
        <v>20.310177476605364</v>
      </c>
    </row>
    <row r="579" ht="12.75">
      <c r="G579" s="13">
        <v>7.178014766251164</v>
      </c>
    </row>
    <row r="580" ht="12.75">
      <c r="G580" s="13">
        <v>2.1509940707695177</v>
      </c>
    </row>
    <row r="581" ht="12.75">
      <c r="G581" s="13">
        <v>8.309801653041607</v>
      </c>
    </row>
    <row r="582" ht="12.75">
      <c r="G582" s="13">
        <v>6.959638070220558</v>
      </c>
    </row>
    <row r="583" ht="12.75">
      <c r="G583" s="13">
        <v>14.072305266299857</v>
      </c>
    </row>
    <row r="587" ht="12.75">
      <c r="G587" s="13">
        <v>4.550729949556942</v>
      </c>
    </row>
    <row r="588" ht="12.75">
      <c r="G588" s="13">
        <v>11.635494473455037</v>
      </c>
    </row>
    <row r="589" ht="12.75">
      <c r="G589" s="13">
        <v>7.384838155865858</v>
      </c>
    </row>
    <row r="590" ht="12.75">
      <c r="G590" s="13">
        <v>12.422076643638054</v>
      </c>
    </row>
    <row r="592" ht="12.75">
      <c r="G592" s="13">
        <v>2.09054370137573</v>
      </c>
    </row>
    <row r="594" ht="12.75">
      <c r="G594" s="13">
        <v>5.627404436017251</v>
      </c>
    </row>
    <row r="595" ht="12.75">
      <c r="G595" s="13">
        <v>7.001868386085515</v>
      </c>
    </row>
    <row r="596" ht="12.75">
      <c r="G596" s="13">
        <v>1.204170073638565</v>
      </c>
    </row>
    <row r="597" ht="12.75">
      <c r="G597" s="13">
        <v>1.0918488487666986</v>
      </c>
    </row>
  </sheetData>
  <sheetProtection/>
  <mergeCells count="8">
    <mergeCell ref="A3:H3"/>
    <mergeCell ref="A5:B9"/>
    <mergeCell ref="C5:C8"/>
    <mergeCell ref="D5:G6"/>
    <mergeCell ref="H5:H8"/>
    <mergeCell ref="D7:D8"/>
    <mergeCell ref="E7:F8"/>
    <mergeCell ref="G7:G8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7">
    <tabColor theme="0" tint="-0.4999699890613556"/>
  </sheetPr>
  <dimension ref="A1:Q17"/>
  <sheetViews>
    <sheetView zoomScaleSheetLayoutView="90" zoomScalePageLayoutView="0" workbookViewId="0" topLeftCell="A1">
      <selection activeCell="E12" sqref="E12"/>
    </sheetView>
  </sheetViews>
  <sheetFormatPr defaultColWidth="12.5" defaultRowHeight="12.75"/>
  <cols>
    <col min="1" max="1" width="3.5" style="13" customWidth="1"/>
    <col min="2" max="2" width="40.16015625" style="13" customWidth="1"/>
    <col min="3" max="3" width="15.66015625" style="13" customWidth="1"/>
    <col min="4" max="5" width="8.5" style="13" customWidth="1"/>
    <col min="6" max="6" width="8.16015625" style="13" customWidth="1"/>
    <col min="7" max="9" width="8.5" style="13" customWidth="1"/>
    <col min="10" max="16384" width="12.5" style="13" customWidth="1"/>
  </cols>
  <sheetData>
    <row r="1" spans="1:17" s="10" customFormat="1" ht="23.25" customHeight="1">
      <c r="A1" s="1" t="s">
        <v>0</v>
      </c>
      <c r="B1" s="1"/>
      <c r="C1" s="2" t="s">
        <v>69</v>
      </c>
      <c r="D1" s="46"/>
      <c r="E1" s="46"/>
      <c r="F1" s="47"/>
      <c r="G1" s="47"/>
      <c r="H1" s="47"/>
      <c r="I1" s="7" t="s">
        <v>76</v>
      </c>
      <c r="J1" s="8"/>
      <c r="K1" s="9"/>
      <c r="Q1" s="10" t="s">
        <v>3</v>
      </c>
    </row>
    <row r="2" ht="15.75" customHeight="1">
      <c r="A2" s="11" t="s">
        <v>4</v>
      </c>
    </row>
    <row r="3" spans="1:9" ht="15.75">
      <c r="A3" s="223" t="s">
        <v>56</v>
      </c>
      <c r="B3" s="223"/>
      <c r="C3" s="223"/>
      <c r="D3" s="223"/>
      <c r="E3" s="223"/>
      <c r="F3" s="223"/>
      <c r="G3" s="223"/>
      <c r="H3" s="223"/>
      <c r="I3" s="223"/>
    </row>
    <row r="4" spans="1:9" ht="15.75">
      <c r="A4" s="48"/>
      <c r="B4" s="48"/>
      <c r="C4" s="48"/>
      <c r="D4" s="48"/>
      <c r="E4" s="48"/>
      <c r="F4" s="48"/>
      <c r="G4" s="48"/>
      <c r="H4" s="48"/>
      <c r="I4" s="48"/>
    </row>
    <row r="5" spans="1:13" s="16" customFormat="1" ht="14.25" customHeight="1">
      <c r="A5" s="197" t="s">
        <v>6</v>
      </c>
      <c r="B5" s="224"/>
      <c r="C5" s="212" t="s">
        <v>57</v>
      </c>
      <c r="D5" s="207" t="s">
        <v>58</v>
      </c>
      <c r="E5" s="207"/>
      <c r="F5" s="207"/>
      <c r="G5" s="208"/>
      <c r="H5" s="227" t="s">
        <v>59</v>
      </c>
      <c r="I5" s="228"/>
      <c r="M5" s="49"/>
    </row>
    <row r="6" spans="1:13" s="16" customFormat="1" ht="14.25" customHeight="1">
      <c r="A6" s="199"/>
      <c r="B6" s="225"/>
      <c r="C6" s="213"/>
      <c r="D6" s="210"/>
      <c r="E6" s="210"/>
      <c r="F6" s="210"/>
      <c r="G6" s="211"/>
      <c r="H6" s="229"/>
      <c r="I6" s="230"/>
      <c r="M6" s="49"/>
    </row>
    <row r="7" spans="1:13" s="16" customFormat="1" ht="17.25" customHeight="1">
      <c r="A7" s="199"/>
      <c r="B7" s="225"/>
      <c r="C7" s="213"/>
      <c r="D7" s="231" t="s">
        <v>60</v>
      </c>
      <c r="E7" s="217" t="s">
        <v>11</v>
      </c>
      <c r="F7" s="218"/>
      <c r="G7" s="221" t="s">
        <v>68</v>
      </c>
      <c r="H7" s="221" t="s">
        <v>60</v>
      </c>
      <c r="I7" s="221" t="s">
        <v>62</v>
      </c>
      <c r="M7" s="49"/>
    </row>
    <row r="8" spans="1:13" s="16" customFormat="1" ht="17.25" customHeight="1">
      <c r="A8" s="199"/>
      <c r="B8" s="225"/>
      <c r="C8" s="214"/>
      <c r="D8" s="232"/>
      <c r="E8" s="219"/>
      <c r="F8" s="220"/>
      <c r="G8" s="222"/>
      <c r="H8" s="222"/>
      <c r="I8" s="222"/>
      <c r="M8" s="49"/>
    </row>
    <row r="9" spans="1:9" s="16" customFormat="1" ht="14.25" customHeight="1">
      <c r="A9" s="201"/>
      <c r="B9" s="226"/>
      <c r="C9" s="18" t="s">
        <v>13</v>
      </c>
      <c r="D9" s="50" t="s">
        <v>63</v>
      </c>
      <c r="E9" s="18" t="s">
        <v>63</v>
      </c>
      <c r="F9" s="18" t="s">
        <v>15</v>
      </c>
      <c r="G9" s="18" t="s">
        <v>63</v>
      </c>
      <c r="H9" s="50" t="s">
        <v>63</v>
      </c>
      <c r="I9" s="18" t="s">
        <v>63</v>
      </c>
    </row>
    <row r="10" spans="1:9" s="16" customFormat="1" ht="14.25" customHeight="1">
      <c r="A10" s="19"/>
      <c r="B10" s="19"/>
      <c r="C10" s="20"/>
      <c r="D10" s="21"/>
      <c r="E10" s="21"/>
      <c r="F10" s="21"/>
      <c r="G10" s="22"/>
      <c r="H10" s="21"/>
      <c r="I10" s="22"/>
    </row>
    <row r="11" spans="1:9" s="16" customFormat="1" ht="18.75" customHeight="1">
      <c r="A11" s="23" t="s">
        <v>44</v>
      </c>
      <c r="B11" s="24" t="s">
        <v>45</v>
      </c>
      <c r="C11" s="25">
        <v>268.33690246208687</v>
      </c>
      <c r="D11" s="51">
        <v>143.80176177823998</v>
      </c>
      <c r="E11" s="27">
        <v>0.981550632310018</v>
      </c>
      <c r="F11" s="27">
        <v>100.68726311523731</v>
      </c>
      <c r="G11" s="27">
        <v>1.3300931</v>
      </c>
      <c r="H11" s="27">
        <v>19.4657563</v>
      </c>
      <c r="I11" s="27">
        <v>17.4398</v>
      </c>
    </row>
    <row r="12" spans="1:9" s="16" customFormat="1" ht="18.75" customHeight="1">
      <c r="A12" s="29" t="s">
        <v>46</v>
      </c>
      <c r="B12" s="30" t="s">
        <v>47</v>
      </c>
      <c r="C12" s="31">
        <v>209.13192353879208</v>
      </c>
      <c r="D12" s="52">
        <v>150.56071392045334</v>
      </c>
      <c r="E12" s="33">
        <v>-2.1931179867031574</v>
      </c>
      <c r="F12" s="33">
        <v>98.56427956057028</v>
      </c>
      <c r="G12" s="53">
        <v>0.2201002</v>
      </c>
      <c r="H12" s="53">
        <v>8.4320269</v>
      </c>
      <c r="I12" s="53">
        <v>7.9122728</v>
      </c>
    </row>
    <row r="13" spans="1:9" s="16" customFormat="1" ht="18.75" customHeight="1">
      <c r="A13" s="23" t="s">
        <v>48</v>
      </c>
      <c r="B13" s="24" t="s">
        <v>49</v>
      </c>
      <c r="C13" s="25">
        <v>144.1284417228756</v>
      </c>
      <c r="D13" s="51">
        <v>150.46699487901824</v>
      </c>
      <c r="E13" s="27">
        <v>0.9986661717031211</v>
      </c>
      <c r="F13" s="27">
        <v>100.66814567362874</v>
      </c>
      <c r="G13" s="27">
        <v>4.9877285</v>
      </c>
      <c r="H13" s="27">
        <v>11.6363349</v>
      </c>
      <c r="I13" s="27">
        <v>10.2251786</v>
      </c>
    </row>
    <row r="14" spans="1:9" s="16" customFormat="1" ht="18.75" customHeight="1">
      <c r="A14" s="29" t="s">
        <v>50</v>
      </c>
      <c r="B14" s="30" t="s">
        <v>51</v>
      </c>
      <c r="C14" s="31">
        <v>25.50319507678446</v>
      </c>
      <c r="D14" s="52">
        <v>150.78496691663216</v>
      </c>
      <c r="E14" s="33">
        <v>-0.6637138544477068</v>
      </c>
      <c r="F14" s="33">
        <v>99.56175659565439</v>
      </c>
      <c r="G14" s="53">
        <v>0.9160667</v>
      </c>
      <c r="H14" s="53">
        <v>11.4642924</v>
      </c>
      <c r="I14" s="53">
        <v>9.8753062</v>
      </c>
    </row>
    <row r="15" spans="1:9" s="16" customFormat="1" ht="18.75" customHeight="1">
      <c r="A15" s="23"/>
      <c r="B15" s="24" t="s">
        <v>74</v>
      </c>
      <c r="C15" s="25">
        <v>23.903108401828625</v>
      </c>
      <c r="D15" s="51">
        <v>148.17635510477373</v>
      </c>
      <c r="E15" s="27">
        <v>-2.192312517975296</v>
      </c>
      <c r="F15" s="27">
        <v>98.5420416682314</v>
      </c>
      <c r="G15" s="27">
        <v>1.6308079</v>
      </c>
      <c r="H15" s="27">
        <v>12.5630723</v>
      </c>
      <c r="I15" s="27">
        <v>10.4178185</v>
      </c>
    </row>
    <row r="16" spans="1:9" s="16" customFormat="1" ht="1.5" customHeight="1">
      <c r="A16" s="35"/>
      <c r="B16" s="36"/>
      <c r="C16" s="37"/>
      <c r="D16" s="54"/>
      <c r="E16" s="39"/>
      <c r="F16" s="39"/>
      <c r="G16" s="61"/>
      <c r="H16" s="61"/>
      <c r="I16" s="61"/>
    </row>
    <row r="17" spans="1:9" s="16" customFormat="1" ht="18.75" customHeight="1">
      <c r="A17" s="56" t="s">
        <v>75</v>
      </c>
      <c r="B17" s="42"/>
      <c r="C17" s="43">
        <v>671.003571202354</v>
      </c>
      <c r="D17" s="55">
        <v>147.76123808889912</v>
      </c>
      <c r="E17" s="45">
        <v>-0.11398553946730772</v>
      </c>
      <c r="F17" s="45">
        <v>99.92291775682871</v>
      </c>
      <c r="G17" s="45">
        <v>1.7647605</v>
      </c>
      <c r="H17" s="45">
        <v>13.7951369</v>
      </c>
      <c r="I17" s="45">
        <v>12.3830338</v>
      </c>
    </row>
  </sheetData>
  <sheetProtection/>
  <mergeCells count="10">
    <mergeCell ref="A3:I3"/>
    <mergeCell ref="A5:B9"/>
    <mergeCell ref="C5:C8"/>
    <mergeCell ref="D5:G6"/>
    <mergeCell ref="H5:I6"/>
    <mergeCell ref="D7:D8"/>
    <mergeCell ref="E7:F8"/>
    <mergeCell ref="G7:G8"/>
    <mergeCell ref="H7:H8"/>
    <mergeCell ref="I7:I8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1">
    <tabColor rgb="FFC00000"/>
  </sheetPr>
  <dimension ref="A1:Q31"/>
  <sheetViews>
    <sheetView showGridLines="0" zoomScaleSheetLayoutView="100" zoomScalePageLayoutView="0" workbookViewId="0" topLeftCell="A1">
      <selection activeCell="E12" sqref="E12"/>
    </sheetView>
  </sheetViews>
  <sheetFormatPr defaultColWidth="10.66015625" defaultRowHeight="12.75"/>
  <cols>
    <col min="1" max="1" width="4.16015625" style="75" customWidth="1"/>
    <col min="2" max="2" width="15" style="75" customWidth="1"/>
    <col min="3" max="3" width="50.5" style="75" customWidth="1"/>
    <col min="4" max="4" width="12" style="108" customWidth="1"/>
    <col min="5" max="5" width="11.83203125" style="109" customWidth="1"/>
    <col min="6" max="6" width="3.83203125" style="75" customWidth="1"/>
    <col min="7" max="16384" width="10.66015625" style="75" customWidth="1"/>
  </cols>
  <sheetData>
    <row r="1" spans="1:17" s="67" customFormat="1" ht="23.25" customHeight="1">
      <c r="A1" s="62" t="str">
        <f>IF(RIGHT($Q$1,1)="1","1. čtvrtletí ",IF(RIGHT($Q$1,1)="2","2. čtvrtletí ",IF(RIGHT($Q$1,1)="3","3. čtvrtletí ",IF(RIGHT($Q$1,1)="4","4. čtvrtletí ","Chyba!!!"))))&amp;MID($Q$1,5,4)&amp;"       ISPV - platová sféra ČR"</f>
        <v>4. čtvrtletí 2011       ISPV - platová sféra ČR</v>
      </c>
      <c r="B1" s="62"/>
      <c r="C1" s="63"/>
      <c r="D1" s="64"/>
      <c r="E1" s="65"/>
      <c r="F1" s="66" t="s">
        <v>532</v>
      </c>
      <c r="Q1" s="68" t="s">
        <v>3</v>
      </c>
    </row>
    <row r="2" spans="1:6" ht="16.5" customHeight="1">
      <c r="A2" s="69" t="s">
        <v>4</v>
      </c>
      <c r="B2" s="70"/>
      <c r="C2" s="71"/>
      <c r="D2" s="72"/>
      <c r="E2" s="73"/>
      <c r="F2" s="74"/>
    </row>
    <row r="3" spans="1:6" ht="11.25" customHeight="1">
      <c r="A3" s="76"/>
      <c r="B3" s="76"/>
      <c r="C3" s="76"/>
      <c r="D3" s="77"/>
      <c r="E3" s="78"/>
      <c r="F3" s="76"/>
    </row>
    <row r="4" spans="1:6" s="79" customFormat="1" ht="20.25">
      <c r="A4" s="233" t="s">
        <v>78</v>
      </c>
      <c r="B4" s="233"/>
      <c r="C4" s="233"/>
      <c r="D4" s="233"/>
      <c r="E4" s="233"/>
      <c r="F4" s="233"/>
    </row>
    <row r="5" spans="1:6" s="79" customFormat="1" ht="39" customHeight="1">
      <c r="A5" s="80"/>
      <c r="B5" s="80"/>
      <c r="C5" s="80"/>
      <c r="D5" s="80"/>
      <c r="E5" s="80"/>
      <c r="F5" s="81"/>
    </row>
    <row r="6" spans="2:5" s="82" customFormat="1" ht="18">
      <c r="B6" s="83" t="s">
        <v>79</v>
      </c>
      <c r="C6" s="83"/>
      <c r="D6" s="84">
        <v>144.0833</v>
      </c>
      <c r="E6" s="85" t="s">
        <v>80</v>
      </c>
    </row>
    <row r="7" spans="2:5" s="86" customFormat="1" ht="20.25">
      <c r="B7" s="87" t="str">
        <f>"Index mediánu hodinového výdělku vůči "&amp;LEFT(A1,SEARCH(" ",A1,5)-1)&amp;" "&amp;VALUE(MID(A1,SEARCH(" ",A1,5)+1,4))-1&amp;" .......................................................................................…......…"</f>
        <v>Index mediánu hodinového výdělku vůči 4. čtvrtletí 2010 .......................................................................................…......…</v>
      </c>
      <c r="C7" s="87"/>
      <c r="D7" s="88">
        <v>103.1208</v>
      </c>
      <c r="E7" s="89" t="s">
        <v>15</v>
      </c>
    </row>
    <row r="8" spans="2:6" s="86" customFormat="1" ht="35.25" customHeight="1">
      <c r="B8" s="90"/>
      <c r="C8" s="90"/>
      <c r="D8" s="91"/>
      <c r="E8" s="92"/>
      <c r="F8" s="92"/>
    </row>
    <row r="9" spans="2:5" ht="24.75" customHeight="1">
      <c r="B9" s="93" t="s">
        <v>81</v>
      </c>
      <c r="C9" s="94"/>
      <c r="D9" s="86"/>
      <c r="E9" s="95"/>
    </row>
    <row r="10" spans="2:5" ht="19.5" customHeight="1">
      <c r="B10" s="96" t="s">
        <v>82</v>
      </c>
      <c r="C10" s="97" t="s">
        <v>83</v>
      </c>
      <c r="D10" s="98">
        <v>85.418</v>
      </c>
      <c r="E10" s="89" t="s">
        <v>80</v>
      </c>
    </row>
    <row r="11" spans="2:5" s="99" customFormat="1" ht="19.5" customHeight="1">
      <c r="B11" s="96" t="s">
        <v>84</v>
      </c>
      <c r="C11" s="97" t="s">
        <v>85</v>
      </c>
      <c r="D11" s="98">
        <v>111.1344</v>
      </c>
      <c r="E11" s="89" t="s">
        <v>80</v>
      </c>
    </row>
    <row r="12" spans="2:5" ht="19.5" customHeight="1">
      <c r="B12" s="96" t="s">
        <v>86</v>
      </c>
      <c r="C12" s="97" t="s">
        <v>87</v>
      </c>
      <c r="D12" s="98">
        <v>144.0833</v>
      </c>
      <c r="E12" s="89" t="s">
        <v>80</v>
      </c>
    </row>
    <row r="13" spans="2:5" ht="19.5" customHeight="1">
      <c r="B13" s="96" t="s">
        <v>88</v>
      </c>
      <c r="C13" s="97" t="s">
        <v>89</v>
      </c>
      <c r="D13" s="98">
        <v>180.5317</v>
      </c>
      <c r="E13" s="89" t="s">
        <v>80</v>
      </c>
    </row>
    <row r="14" spans="2:5" ht="19.5" customHeight="1">
      <c r="B14" s="96" t="s">
        <v>90</v>
      </c>
      <c r="C14" s="97" t="s">
        <v>91</v>
      </c>
      <c r="D14" s="98">
        <v>225.5773</v>
      </c>
      <c r="E14" s="89" t="s">
        <v>80</v>
      </c>
    </row>
    <row r="15" spans="2:5" s="82" customFormat="1" ht="35.25" customHeight="1">
      <c r="B15" s="100"/>
      <c r="C15" s="100"/>
      <c r="D15" s="86"/>
      <c r="E15" s="86"/>
    </row>
    <row r="16" spans="2:5" s="82" customFormat="1" ht="27.75" customHeight="1">
      <c r="B16" s="83" t="s">
        <v>92</v>
      </c>
      <c r="C16" s="101"/>
      <c r="D16" s="102">
        <v>154.1371</v>
      </c>
      <c r="E16" s="103" t="s">
        <v>80</v>
      </c>
    </row>
    <row r="17" spans="2:5" s="104" customFormat="1" ht="19.5" customHeight="1">
      <c r="B17" s="105"/>
      <c r="C17" s="105"/>
      <c r="D17" s="106"/>
      <c r="E17" s="107"/>
    </row>
    <row r="18" spans="2:5" s="104" customFormat="1" ht="19.5" customHeight="1">
      <c r="B18" s="105"/>
      <c r="C18" s="105"/>
      <c r="D18" s="91"/>
      <c r="E18" s="92"/>
    </row>
    <row r="19" spans="2:5" s="104" customFormat="1" ht="7.5" customHeight="1">
      <c r="B19" s="105"/>
      <c r="C19" s="105"/>
      <c r="D19" s="91"/>
      <c r="E19" s="92"/>
    </row>
    <row r="20" spans="2:5" s="104" customFormat="1" ht="6.75" customHeight="1">
      <c r="B20" s="105"/>
      <c r="C20" s="105"/>
      <c r="D20" s="91"/>
      <c r="E20" s="92"/>
    </row>
    <row r="21" spans="2:5" s="104" customFormat="1" ht="41.25" customHeight="1">
      <c r="B21" s="101"/>
      <c r="C21" s="101"/>
      <c r="D21" s="86"/>
      <c r="E21" s="95"/>
    </row>
    <row r="22" ht="41.25" customHeight="1"/>
    <row r="23" ht="41.25" customHeight="1"/>
    <row r="24" ht="41.25" customHeight="1"/>
    <row r="25" ht="41.25" customHeight="1"/>
    <row r="26" spans="3:5" ht="26.25" customHeight="1">
      <c r="C26" s="100"/>
      <c r="D26" s="110"/>
      <c r="E26" s="111"/>
    </row>
    <row r="27" spans="3:5" ht="26.25" customHeight="1">
      <c r="C27" s="100"/>
      <c r="D27" s="110"/>
      <c r="E27" s="111"/>
    </row>
    <row r="28" spans="3:5" ht="26.25" customHeight="1">
      <c r="C28" s="100"/>
      <c r="D28" s="110"/>
      <c r="E28" s="111"/>
    </row>
    <row r="29" spans="2:5" ht="26.25" customHeight="1">
      <c r="B29" s="234" t="s">
        <v>93</v>
      </c>
      <c r="C29" s="234"/>
      <c r="D29" s="234"/>
      <c r="E29" s="234"/>
    </row>
    <row r="30" spans="1:6" ht="15" customHeight="1">
      <c r="A30" s="112"/>
      <c r="B30" s="234"/>
      <c r="C30" s="234"/>
      <c r="D30" s="234"/>
      <c r="E30" s="234"/>
      <c r="F30" s="113"/>
    </row>
    <row r="31" ht="15" customHeight="1">
      <c r="F31" s="114"/>
    </row>
  </sheetData>
  <sheetProtection/>
  <mergeCells count="2">
    <mergeCell ref="A4:F4"/>
    <mergeCell ref="B29:E30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2">
    <tabColor rgb="FFC00000"/>
  </sheetPr>
  <dimension ref="A1:Q54"/>
  <sheetViews>
    <sheetView showGridLines="0" zoomScaleSheetLayoutView="100" zoomScalePageLayoutView="0" workbookViewId="0" topLeftCell="A1">
      <selection activeCell="E12" sqref="E12"/>
    </sheetView>
  </sheetViews>
  <sheetFormatPr defaultColWidth="10.66015625" defaultRowHeight="12.75"/>
  <cols>
    <col min="1" max="1" width="31.5" style="75" customWidth="1"/>
    <col min="2" max="2" width="16.83203125" style="75" customWidth="1"/>
    <col min="3" max="6" width="12.5" style="75" customWidth="1"/>
    <col min="7" max="16384" width="10.66015625" style="75" customWidth="1"/>
  </cols>
  <sheetData>
    <row r="1" spans="1:17" s="67" customFormat="1" ht="23.25" customHeight="1">
      <c r="A1" s="62" t="str">
        <f>IF(RIGHT($Q$1,1)="1","1. čtvrtletí ",IF(RIGHT($Q$1,1)="2","2. čtvrtletí ",IF(RIGHT($Q$1,1)="3","3. čtvrtletí ",IF(RIGHT($Q$1,1)="4","4. čtvrtletí ","Chyba!!!"))))&amp;MID($Q$1,5,4)&amp;"       ISPV - platová sféra ČR"</f>
        <v>4. čtvrtletí 2011       ISPV - platová sféra ČR</v>
      </c>
      <c r="B1" s="115"/>
      <c r="C1" s="115"/>
      <c r="D1" s="115"/>
      <c r="E1" s="115"/>
      <c r="F1" s="116" t="s">
        <v>533</v>
      </c>
      <c r="O1" s="68"/>
      <c r="Q1" s="68" t="s">
        <v>3</v>
      </c>
    </row>
    <row r="2" spans="1:7" ht="16.5" customHeight="1">
      <c r="A2" s="69" t="s">
        <v>4</v>
      </c>
      <c r="B2" s="117"/>
      <c r="C2" s="117"/>
      <c r="D2" s="117"/>
      <c r="E2" s="117"/>
      <c r="F2" s="118"/>
      <c r="G2" s="117"/>
    </row>
    <row r="3" spans="1:6" ht="14.25" customHeight="1">
      <c r="A3" s="235" t="s">
        <v>95</v>
      </c>
      <c r="B3" s="235"/>
      <c r="C3" s="235"/>
      <c r="D3" s="235"/>
      <c r="E3" s="235"/>
      <c r="F3" s="235"/>
    </row>
    <row r="4" spans="1:7" ht="9" customHeight="1">
      <c r="A4" s="235"/>
      <c r="B4" s="235"/>
      <c r="C4" s="235"/>
      <c r="D4" s="235"/>
      <c r="E4" s="235"/>
      <c r="F4" s="235"/>
      <c r="G4" s="119"/>
    </row>
    <row r="5" spans="1:6" ht="9" customHeight="1">
      <c r="A5" s="120"/>
      <c r="B5" s="121"/>
      <c r="C5" s="121"/>
      <c r="D5" s="121"/>
      <c r="E5" s="121"/>
      <c r="F5" s="121"/>
    </row>
    <row r="6" spans="1:6" ht="12.75" customHeight="1">
      <c r="A6" s="236" t="s">
        <v>96</v>
      </c>
      <c r="B6" s="239" t="s">
        <v>97</v>
      </c>
      <c r="C6" s="240" t="s">
        <v>98</v>
      </c>
      <c r="D6" s="243" t="s">
        <v>99</v>
      </c>
      <c r="E6" s="244"/>
      <c r="F6" s="240" t="s">
        <v>100</v>
      </c>
    </row>
    <row r="7" spans="1:6" ht="12.75" customHeight="1">
      <c r="A7" s="237"/>
      <c r="B7" s="239"/>
      <c r="C7" s="241"/>
      <c r="D7" s="245"/>
      <c r="E7" s="246"/>
      <c r="F7" s="241"/>
    </row>
    <row r="8" spans="1:6" ht="12.75" customHeight="1">
      <c r="A8" s="237"/>
      <c r="B8" s="239"/>
      <c r="C8" s="241"/>
      <c r="D8" s="247" t="s">
        <v>82</v>
      </c>
      <c r="E8" s="247" t="s">
        <v>90</v>
      </c>
      <c r="F8" s="241"/>
    </row>
    <row r="9" spans="1:6" ht="12.75" customHeight="1">
      <c r="A9" s="237"/>
      <c r="B9" s="239"/>
      <c r="C9" s="242"/>
      <c r="D9" s="248"/>
      <c r="E9" s="248"/>
      <c r="F9" s="242"/>
    </row>
    <row r="10" spans="1:6" ht="12.75" customHeight="1">
      <c r="A10" s="238"/>
      <c r="B10" s="122" t="s">
        <v>13</v>
      </c>
      <c r="C10" s="123" t="s">
        <v>80</v>
      </c>
      <c r="D10" s="123" t="s">
        <v>80</v>
      </c>
      <c r="E10" s="123" t="s">
        <v>80</v>
      </c>
      <c r="F10" s="124" t="s">
        <v>80</v>
      </c>
    </row>
    <row r="11" spans="1:6" ht="12.75" customHeight="1">
      <c r="A11" s="125"/>
      <c r="B11" s="125"/>
      <c r="C11" s="125"/>
      <c r="D11" s="125"/>
      <c r="E11" s="125"/>
      <c r="F11" s="125"/>
    </row>
    <row r="12" spans="1:9" ht="16.5" customHeight="1" thickBot="1">
      <c r="A12" s="126" t="s">
        <v>534</v>
      </c>
      <c r="B12" s="127">
        <v>717.3275</v>
      </c>
      <c r="C12" s="127">
        <v>144.0833</v>
      </c>
      <c r="D12" s="127">
        <v>85.418</v>
      </c>
      <c r="E12" s="127">
        <v>225.5773</v>
      </c>
      <c r="F12" s="127">
        <v>154.1371</v>
      </c>
      <c r="G12" s="128"/>
      <c r="H12" s="129"/>
      <c r="I12" s="130"/>
    </row>
    <row r="13" spans="1:9" ht="16.5" customHeight="1">
      <c r="A13" s="131" t="s">
        <v>102</v>
      </c>
      <c r="B13" s="132">
        <v>0.7388</v>
      </c>
      <c r="C13" s="132">
        <v>71.4867</v>
      </c>
      <c r="D13" s="132">
        <v>49.2192</v>
      </c>
      <c r="E13" s="132">
        <v>107.209</v>
      </c>
      <c r="F13" s="132">
        <v>75.0873</v>
      </c>
      <c r="G13" s="128"/>
      <c r="H13" s="129"/>
      <c r="I13" s="133"/>
    </row>
    <row r="14" spans="1:9" ht="16.5" customHeight="1">
      <c r="A14" s="134" t="s">
        <v>103</v>
      </c>
      <c r="B14" s="135">
        <v>85.9156</v>
      </c>
      <c r="C14" s="135">
        <v>128.4137</v>
      </c>
      <c r="D14" s="135">
        <v>81.8581</v>
      </c>
      <c r="E14" s="135">
        <v>179.4117</v>
      </c>
      <c r="F14" s="135">
        <v>130.6844</v>
      </c>
      <c r="G14" s="128"/>
      <c r="H14" s="129"/>
      <c r="I14" s="133"/>
    </row>
    <row r="15" spans="1:9" ht="16.5" customHeight="1">
      <c r="A15" s="131" t="s">
        <v>104</v>
      </c>
      <c r="B15" s="132">
        <v>180.6465</v>
      </c>
      <c r="C15" s="132">
        <v>141.9774</v>
      </c>
      <c r="D15" s="132">
        <v>87.3569</v>
      </c>
      <c r="E15" s="132">
        <v>215.4624</v>
      </c>
      <c r="F15" s="132">
        <v>150.6972</v>
      </c>
      <c r="G15" s="128"/>
      <c r="H15" s="129"/>
      <c r="I15" s="133"/>
    </row>
    <row r="16" spans="1:9" ht="16.5" customHeight="1">
      <c r="A16" s="134" t="s">
        <v>105</v>
      </c>
      <c r="B16" s="135">
        <v>207.3861</v>
      </c>
      <c r="C16" s="135">
        <v>147.6528</v>
      </c>
      <c r="D16" s="135">
        <v>87.396</v>
      </c>
      <c r="E16" s="135">
        <v>231.5527</v>
      </c>
      <c r="F16" s="135">
        <v>158.0951</v>
      </c>
      <c r="G16" s="128"/>
      <c r="H16" s="129"/>
      <c r="I16" s="133"/>
    </row>
    <row r="17" spans="1:9" ht="16.5" customHeight="1">
      <c r="A17" s="131" t="s">
        <v>106</v>
      </c>
      <c r="B17" s="132">
        <v>196.9605</v>
      </c>
      <c r="C17" s="132">
        <v>150.3383</v>
      </c>
      <c r="D17" s="132">
        <v>85.0109</v>
      </c>
      <c r="E17" s="132">
        <v>238.1759</v>
      </c>
      <c r="F17" s="132">
        <v>160.3202</v>
      </c>
      <c r="G17" s="128"/>
      <c r="H17" s="129"/>
      <c r="I17" s="133"/>
    </row>
    <row r="18" spans="1:9" ht="16.5" customHeight="1">
      <c r="A18" s="134" t="s">
        <v>107</v>
      </c>
      <c r="B18" s="135">
        <v>45.6797</v>
      </c>
      <c r="C18" s="135">
        <v>153.902</v>
      </c>
      <c r="D18" s="135">
        <v>82.0519</v>
      </c>
      <c r="E18" s="135">
        <v>269.0481</v>
      </c>
      <c r="F18" s="135">
        <v>168.4999</v>
      </c>
      <c r="G18" s="128"/>
      <c r="H18" s="129"/>
      <c r="I18" s="133"/>
    </row>
    <row r="19" spans="1:9" ht="5.25" customHeight="1">
      <c r="A19" s="134"/>
      <c r="B19" s="135"/>
      <c r="C19" s="135"/>
      <c r="D19" s="135"/>
      <c r="E19" s="135"/>
      <c r="F19" s="135"/>
      <c r="G19" s="128"/>
      <c r="H19" s="129"/>
      <c r="I19" s="133"/>
    </row>
    <row r="20" spans="1:9" ht="16.5" customHeight="1" thickBot="1">
      <c r="A20" s="126" t="s">
        <v>108</v>
      </c>
      <c r="B20" s="127">
        <v>239.2852</v>
      </c>
      <c r="C20" s="127">
        <v>155.62</v>
      </c>
      <c r="D20" s="127">
        <v>94.8706</v>
      </c>
      <c r="E20" s="127">
        <v>257.1976</v>
      </c>
      <c r="F20" s="127">
        <v>170.8373</v>
      </c>
      <c r="G20" s="128"/>
      <c r="H20" s="129"/>
      <c r="I20" s="133"/>
    </row>
    <row r="21" spans="1:9" ht="16.5" customHeight="1">
      <c r="A21" s="131" t="s">
        <v>102</v>
      </c>
      <c r="B21" s="132">
        <v>0.3159</v>
      </c>
      <c r="C21" s="132">
        <v>52.3683</v>
      </c>
      <c r="D21" s="132">
        <v>47.6447</v>
      </c>
      <c r="E21" s="132">
        <v>104.6369</v>
      </c>
      <c r="F21" s="132">
        <v>65.1487</v>
      </c>
      <c r="G21" s="128"/>
      <c r="H21" s="129"/>
      <c r="I21" s="133"/>
    </row>
    <row r="22" spans="1:9" ht="16.5" customHeight="1">
      <c r="A22" s="134" t="s">
        <v>103</v>
      </c>
      <c r="B22" s="135">
        <v>34.2678</v>
      </c>
      <c r="C22" s="135">
        <v>131.8824</v>
      </c>
      <c r="D22" s="135">
        <v>81.3862</v>
      </c>
      <c r="E22" s="135">
        <v>179.3377</v>
      </c>
      <c r="F22" s="135">
        <v>132.153</v>
      </c>
      <c r="G22" s="128"/>
      <c r="H22" s="129"/>
      <c r="I22" s="133"/>
    </row>
    <row r="23" spans="1:9" ht="16.5" customHeight="1">
      <c r="A23" s="131" t="s">
        <v>104</v>
      </c>
      <c r="B23" s="132">
        <v>72.6024</v>
      </c>
      <c r="C23" s="132">
        <v>159.3072</v>
      </c>
      <c r="D23" s="132">
        <v>99.7539</v>
      </c>
      <c r="E23" s="132">
        <v>240.655</v>
      </c>
      <c r="F23" s="132">
        <v>169.2569</v>
      </c>
      <c r="G23" s="128"/>
      <c r="H23" s="129"/>
      <c r="I23" s="133"/>
    </row>
    <row r="24" spans="1:9" ht="16.5" customHeight="1">
      <c r="A24" s="134" t="s">
        <v>105</v>
      </c>
      <c r="B24" s="135">
        <v>56.5712</v>
      </c>
      <c r="C24" s="135">
        <v>171.6245</v>
      </c>
      <c r="D24" s="135">
        <v>103.2995</v>
      </c>
      <c r="E24" s="135">
        <v>279.9656</v>
      </c>
      <c r="F24" s="135">
        <v>186.938</v>
      </c>
      <c r="G24" s="128"/>
      <c r="H24" s="129"/>
      <c r="I24" s="133"/>
    </row>
    <row r="25" spans="1:9" ht="16.5" customHeight="1">
      <c r="A25" s="131" t="s">
        <v>106</v>
      </c>
      <c r="B25" s="132">
        <v>54.0592</v>
      </c>
      <c r="C25" s="132">
        <v>157.8011</v>
      </c>
      <c r="D25" s="132">
        <v>94.8556</v>
      </c>
      <c r="E25" s="132">
        <v>282.5895</v>
      </c>
      <c r="F25" s="132">
        <v>177.6946</v>
      </c>
      <c r="G25" s="128"/>
      <c r="H25" s="129"/>
      <c r="I25" s="133"/>
    </row>
    <row r="26" spans="1:9" ht="16.5" customHeight="1">
      <c r="A26" s="134" t="s">
        <v>107</v>
      </c>
      <c r="B26" s="135">
        <v>21.4685</v>
      </c>
      <c r="C26" s="135">
        <v>159.078</v>
      </c>
      <c r="D26" s="135">
        <v>90.2867</v>
      </c>
      <c r="E26" s="135">
        <v>294.3164</v>
      </c>
      <c r="F26" s="135">
        <v>179.7906</v>
      </c>
      <c r="G26" s="128"/>
      <c r="H26" s="129"/>
      <c r="I26" s="133"/>
    </row>
    <row r="27" spans="1:9" ht="5.25" customHeight="1">
      <c r="A27" s="134"/>
      <c r="B27" s="135"/>
      <c r="C27" s="135"/>
      <c r="D27" s="135"/>
      <c r="E27" s="135"/>
      <c r="F27" s="135"/>
      <c r="G27" s="128"/>
      <c r="H27" s="129"/>
      <c r="I27" s="133"/>
    </row>
    <row r="28" spans="1:9" ht="16.5" customHeight="1" thickBot="1">
      <c r="A28" s="126" t="s">
        <v>109</v>
      </c>
      <c r="B28" s="127">
        <v>478.0422</v>
      </c>
      <c r="C28" s="127">
        <v>138.968</v>
      </c>
      <c r="D28" s="127">
        <v>81.9878</v>
      </c>
      <c r="E28" s="127">
        <v>210.2303</v>
      </c>
      <c r="F28" s="127">
        <v>145.7778</v>
      </c>
      <c r="G28" s="128"/>
      <c r="H28" s="129"/>
      <c r="I28" s="133"/>
    </row>
    <row r="29" spans="1:9" ht="16.5" customHeight="1">
      <c r="A29" s="131" t="s">
        <v>102</v>
      </c>
      <c r="B29" s="132">
        <v>0.4229</v>
      </c>
      <c r="C29" s="132">
        <v>79.8513</v>
      </c>
      <c r="D29" s="132">
        <v>52.3683</v>
      </c>
      <c r="E29" s="132">
        <v>109.315</v>
      </c>
      <c r="F29" s="132">
        <v>82.5125</v>
      </c>
      <c r="G29" s="128"/>
      <c r="H29" s="129"/>
      <c r="I29" s="133"/>
    </row>
    <row r="30" spans="1:9" ht="16.5" customHeight="1">
      <c r="A30" s="134" t="s">
        <v>103</v>
      </c>
      <c r="B30" s="135">
        <v>51.6478</v>
      </c>
      <c r="C30" s="135">
        <v>125.9742</v>
      </c>
      <c r="D30" s="135">
        <v>82.145</v>
      </c>
      <c r="E30" s="135">
        <v>179.4972</v>
      </c>
      <c r="F30" s="135">
        <v>129.71</v>
      </c>
      <c r="G30" s="128"/>
      <c r="H30" s="129"/>
      <c r="I30" s="133"/>
    </row>
    <row r="31" spans="1:9" ht="16.5" customHeight="1">
      <c r="A31" s="131" t="s">
        <v>104</v>
      </c>
      <c r="B31" s="132">
        <v>108.044</v>
      </c>
      <c r="C31" s="132">
        <v>132.3009</v>
      </c>
      <c r="D31" s="132">
        <v>81.1973</v>
      </c>
      <c r="E31" s="132">
        <v>197.1553</v>
      </c>
      <c r="F31" s="132">
        <v>138.2257</v>
      </c>
      <c r="G31" s="128"/>
      <c r="H31" s="129"/>
      <c r="I31" s="133"/>
    </row>
    <row r="32" spans="1:9" ht="16.5" customHeight="1">
      <c r="A32" s="134" t="s">
        <v>105</v>
      </c>
      <c r="B32" s="135">
        <v>150.8149</v>
      </c>
      <c r="C32" s="135">
        <v>141.0297</v>
      </c>
      <c r="D32" s="135">
        <v>83.227</v>
      </c>
      <c r="E32" s="135">
        <v>211.1703</v>
      </c>
      <c r="F32" s="135">
        <v>147.276</v>
      </c>
      <c r="G32" s="128"/>
      <c r="H32" s="129"/>
      <c r="I32" s="133"/>
    </row>
    <row r="33" spans="1:9" ht="16.5" customHeight="1">
      <c r="A33" s="131" t="s">
        <v>106</v>
      </c>
      <c r="B33" s="132">
        <v>142.9012</v>
      </c>
      <c r="C33" s="132">
        <v>147.7274</v>
      </c>
      <c r="D33" s="132">
        <v>82.4364</v>
      </c>
      <c r="E33" s="132">
        <v>223.0497</v>
      </c>
      <c r="F33" s="132">
        <v>153.7475</v>
      </c>
      <c r="G33" s="128"/>
      <c r="H33" s="129"/>
      <c r="I33" s="133"/>
    </row>
    <row r="34" spans="1:9" ht="16.5" customHeight="1">
      <c r="A34" s="134" t="s">
        <v>107</v>
      </c>
      <c r="B34" s="135">
        <v>24.2112</v>
      </c>
      <c r="C34" s="135">
        <v>149.9995</v>
      </c>
      <c r="D34" s="135">
        <v>76.027</v>
      </c>
      <c r="E34" s="135">
        <v>245.3687</v>
      </c>
      <c r="F34" s="135">
        <v>158.4883</v>
      </c>
      <c r="G34" s="128"/>
      <c r="H34" s="129"/>
      <c r="I34" s="133"/>
    </row>
    <row r="35" spans="1:9" s="141" customFormat="1" ht="15.75" customHeight="1">
      <c r="A35" s="136"/>
      <c r="B35" s="137"/>
      <c r="C35" s="138"/>
      <c r="D35" s="139"/>
      <c r="E35" s="139"/>
      <c r="F35" s="139"/>
      <c r="G35" s="140"/>
      <c r="H35" s="129"/>
      <c r="I35" s="133"/>
    </row>
    <row r="36" spans="1:9" s="141" customFormat="1" ht="15.75" customHeight="1">
      <c r="A36" s="136"/>
      <c r="B36" s="137"/>
      <c r="C36" s="138"/>
      <c r="D36" s="139"/>
      <c r="E36" s="139"/>
      <c r="F36" s="139"/>
      <c r="G36" s="140"/>
      <c r="H36" s="129"/>
      <c r="I36" s="133"/>
    </row>
    <row r="37" spans="1:9" s="141" customFormat="1" ht="15.75" customHeight="1">
      <c r="A37" s="142"/>
      <c r="B37" s="137"/>
      <c r="C37" s="138"/>
      <c r="D37" s="139"/>
      <c r="E37" s="139"/>
      <c r="F37" s="139"/>
      <c r="G37" s="140"/>
      <c r="H37" s="129"/>
      <c r="I37" s="133"/>
    </row>
    <row r="38" spans="1:9" s="141" customFormat="1" ht="15.75" customHeight="1">
      <c r="A38" s="136"/>
      <c r="B38" s="137"/>
      <c r="C38" s="138"/>
      <c r="D38" s="139"/>
      <c r="E38" s="139"/>
      <c r="F38" s="139"/>
      <c r="G38" s="140"/>
      <c r="H38" s="129"/>
      <c r="I38" s="133"/>
    </row>
    <row r="39" spans="1:9" s="141" customFormat="1" ht="15.75" customHeight="1">
      <c r="A39" s="136"/>
      <c r="B39" s="137"/>
      <c r="C39" s="138"/>
      <c r="D39" s="139"/>
      <c r="E39" s="139"/>
      <c r="F39" s="139"/>
      <c r="G39" s="140"/>
      <c r="H39" s="129"/>
      <c r="I39" s="133"/>
    </row>
    <row r="40" spans="1:9" s="141" customFormat="1" ht="15.75" customHeight="1">
      <c r="A40" s="142"/>
      <c r="B40" s="137"/>
      <c r="C40" s="138"/>
      <c r="D40" s="139"/>
      <c r="E40" s="139"/>
      <c r="F40" s="139"/>
      <c r="G40" s="140"/>
      <c r="H40" s="129"/>
      <c r="I40" s="133"/>
    </row>
    <row r="41" spans="1:9" s="141" customFormat="1" ht="15.75" customHeight="1">
      <c r="A41" s="136"/>
      <c r="B41" s="137"/>
      <c r="C41" s="138"/>
      <c r="D41" s="139"/>
      <c r="E41" s="139"/>
      <c r="F41" s="139"/>
      <c r="G41" s="140"/>
      <c r="H41" s="129"/>
      <c r="I41" s="133"/>
    </row>
    <row r="42" spans="1:9" s="141" customFormat="1" ht="15.75" customHeight="1">
      <c r="A42" s="136"/>
      <c r="B42" s="137"/>
      <c r="C42" s="138"/>
      <c r="D42" s="139"/>
      <c r="E42" s="139"/>
      <c r="F42" s="139"/>
      <c r="G42" s="140"/>
      <c r="H42" s="129"/>
      <c r="I42" s="133"/>
    </row>
    <row r="43" spans="1:9" s="141" customFormat="1" ht="15.75" customHeight="1">
      <c r="A43" s="136"/>
      <c r="B43" s="137"/>
      <c r="C43" s="138"/>
      <c r="D43" s="139"/>
      <c r="E43" s="139"/>
      <c r="F43" s="139"/>
      <c r="G43" s="140"/>
      <c r="H43" s="129"/>
      <c r="I43" s="133"/>
    </row>
    <row r="44" spans="1:9" s="141" customFormat="1" ht="15.75" customHeight="1">
      <c r="A44" s="136"/>
      <c r="B44" s="137"/>
      <c r="C44" s="138"/>
      <c r="D44" s="139"/>
      <c r="E44" s="139"/>
      <c r="F44" s="139"/>
      <c r="G44" s="140"/>
      <c r="H44" s="129"/>
      <c r="I44" s="133"/>
    </row>
    <row r="45" spans="1:9" s="141" customFormat="1" ht="15.75" customHeight="1">
      <c r="A45" s="142"/>
      <c r="B45" s="137"/>
      <c r="C45" s="138"/>
      <c r="D45" s="139"/>
      <c r="E45" s="139"/>
      <c r="F45" s="139"/>
      <c r="G45" s="140"/>
      <c r="H45" s="129"/>
      <c r="I45" s="133"/>
    </row>
    <row r="46" spans="1:9" s="141" customFormat="1" ht="15.75" customHeight="1">
      <c r="A46" s="136"/>
      <c r="B46" s="137"/>
      <c r="C46" s="138"/>
      <c r="D46" s="139"/>
      <c r="E46" s="139"/>
      <c r="F46" s="139"/>
      <c r="G46" s="140"/>
      <c r="H46" s="129"/>
      <c r="I46" s="133"/>
    </row>
    <row r="47" spans="1:9" s="141" customFormat="1" ht="15.75" customHeight="1">
      <c r="A47" s="136"/>
      <c r="B47" s="137"/>
      <c r="C47" s="138"/>
      <c r="D47" s="139"/>
      <c r="E47" s="139"/>
      <c r="F47" s="139"/>
      <c r="G47" s="140"/>
      <c r="H47" s="129"/>
      <c r="I47" s="133"/>
    </row>
    <row r="48" spans="1:9" s="141" customFormat="1" ht="15.75" customHeight="1">
      <c r="A48" s="136"/>
      <c r="B48" s="137"/>
      <c r="C48" s="138"/>
      <c r="D48" s="139"/>
      <c r="E48" s="139"/>
      <c r="F48" s="139"/>
      <c r="G48" s="140"/>
      <c r="H48" s="129"/>
      <c r="I48" s="133"/>
    </row>
    <row r="49" spans="1:9" s="141" customFormat="1" ht="15.75" customHeight="1">
      <c r="A49" s="142"/>
      <c r="B49" s="137"/>
      <c r="C49" s="138"/>
      <c r="D49" s="139"/>
      <c r="E49" s="139"/>
      <c r="F49" s="139"/>
      <c r="G49" s="140"/>
      <c r="H49" s="129"/>
      <c r="I49" s="133"/>
    </row>
    <row r="50" spans="1:9" s="141" customFormat="1" ht="15.75" customHeight="1">
      <c r="A50" s="136"/>
      <c r="B50" s="137"/>
      <c r="C50" s="138"/>
      <c r="D50" s="139"/>
      <c r="E50" s="139"/>
      <c r="F50" s="139"/>
      <c r="G50" s="140"/>
      <c r="H50" s="129"/>
      <c r="I50" s="133"/>
    </row>
    <row r="51" spans="1:9" s="141" customFormat="1" ht="15.75" customHeight="1">
      <c r="A51" s="143"/>
      <c r="B51" s="137"/>
      <c r="C51" s="138"/>
      <c r="D51" s="139"/>
      <c r="E51" s="139"/>
      <c r="F51" s="139"/>
      <c r="G51" s="140"/>
      <c r="H51" s="129"/>
      <c r="I51" s="133"/>
    </row>
    <row r="52" spans="1:6" s="141" customFormat="1" ht="15.75" customHeight="1">
      <c r="A52" s="144"/>
      <c r="B52" s="145"/>
      <c r="C52" s="146"/>
      <c r="D52" s="146"/>
      <c r="E52" s="146"/>
      <c r="F52" s="146"/>
    </row>
    <row r="53" spans="2:6" ht="12.75">
      <c r="B53" s="147"/>
      <c r="C53" s="147"/>
      <c r="D53" s="147"/>
      <c r="E53" s="147"/>
      <c r="F53" s="147"/>
    </row>
    <row r="54" spans="2:6" ht="12.75">
      <c r="B54" s="147"/>
      <c r="C54" s="147"/>
      <c r="D54" s="147"/>
      <c r="E54" s="147"/>
      <c r="F54" s="147"/>
    </row>
  </sheetData>
  <sheetProtection/>
  <mergeCells count="9">
    <mergeCell ref="A3:F3"/>
    <mergeCell ref="A4:F4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3">
    <tabColor rgb="FFC00000"/>
  </sheetPr>
  <dimension ref="A1:O69"/>
  <sheetViews>
    <sheetView showGridLines="0" zoomScaleSheetLayoutView="100" zoomScalePageLayoutView="0" workbookViewId="0" topLeftCell="A1">
      <selection activeCell="E12" sqref="E12"/>
    </sheetView>
  </sheetViews>
  <sheetFormatPr defaultColWidth="10.66015625" defaultRowHeight="12.75"/>
  <cols>
    <col min="1" max="1" width="4.5" style="75" customWidth="1"/>
    <col min="2" max="2" width="50.16015625" style="75" customWidth="1"/>
    <col min="3" max="3" width="16.83203125" style="75" customWidth="1"/>
    <col min="4" max="4" width="10" style="75" customWidth="1"/>
    <col min="5" max="6" width="8.83203125" style="75" customWidth="1"/>
    <col min="7" max="7" width="10" style="75" customWidth="1"/>
    <col min="8" max="16384" width="10.66015625" style="75" customWidth="1"/>
  </cols>
  <sheetData>
    <row r="1" spans="1:15" s="67" customFormat="1" ht="23.25" customHeight="1">
      <c r="A1" s="62" t="str">
        <f>IF(RIGHT($O$1,1)="1","1. čtvrtletí ",IF(RIGHT($O$1,1)="2","2. čtvrtletí ",IF(RIGHT($O$1,1)="3","3. čtvrtletí ",IF(RIGHT($O$1,1)="4","4. čtvrtletí ","Chyba!!!"))))&amp;MID($O$1,5,4)&amp;"                   ISPV - platová sféra ČR"</f>
        <v>4. čtvrtletí 2011                   ISPV - platová sféra ČR</v>
      </c>
      <c r="B1" s="62"/>
      <c r="C1" s="62"/>
      <c r="D1" s="116"/>
      <c r="E1" s="62"/>
      <c r="F1" s="115"/>
      <c r="G1" s="116" t="s">
        <v>535</v>
      </c>
      <c r="N1" s="68"/>
      <c r="O1" s="68" t="s">
        <v>3</v>
      </c>
    </row>
    <row r="2" spans="1:7" ht="16.5" customHeight="1">
      <c r="A2" s="69" t="s">
        <v>4</v>
      </c>
      <c r="B2" s="69"/>
      <c r="C2" s="69"/>
      <c r="D2" s="117"/>
      <c r="E2" s="117"/>
      <c r="F2" s="117"/>
      <c r="G2" s="117"/>
    </row>
    <row r="3" spans="1:7" ht="14.25" customHeight="1">
      <c r="A3" s="235" t="s">
        <v>111</v>
      </c>
      <c r="B3" s="235"/>
      <c r="C3" s="235"/>
      <c r="D3" s="235"/>
      <c r="E3" s="235"/>
      <c r="F3" s="235"/>
      <c r="G3" s="235"/>
    </row>
    <row r="4" spans="1:7" ht="16.5" customHeight="1">
      <c r="A4" s="120"/>
      <c r="B4" s="120"/>
      <c r="C4" s="121"/>
      <c r="D4" s="121"/>
      <c r="E4" s="121"/>
      <c r="F4" s="121"/>
      <c r="G4" s="121"/>
    </row>
    <row r="5" spans="1:7" ht="12.75" customHeight="1">
      <c r="A5" s="249" t="s">
        <v>112</v>
      </c>
      <c r="B5" s="250"/>
      <c r="C5" s="239" t="s">
        <v>97</v>
      </c>
      <c r="D5" s="240" t="s">
        <v>98</v>
      </c>
      <c r="E5" s="243" t="s">
        <v>99</v>
      </c>
      <c r="F5" s="244"/>
      <c r="G5" s="240" t="s">
        <v>100</v>
      </c>
    </row>
    <row r="6" spans="1:7" ht="12.75" customHeight="1">
      <c r="A6" s="251"/>
      <c r="B6" s="252"/>
      <c r="C6" s="239"/>
      <c r="D6" s="241"/>
      <c r="E6" s="245"/>
      <c r="F6" s="246"/>
      <c r="G6" s="241"/>
    </row>
    <row r="7" spans="1:7" ht="12.75" customHeight="1">
      <c r="A7" s="251"/>
      <c r="B7" s="252"/>
      <c r="C7" s="239"/>
      <c r="D7" s="241"/>
      <c r="E7" s="247" t="s">
        <v>82</v>
      </c>
      <c r="F7" s="247" t="s">
        <v>90</v>
      </c>
      <c r="G7" s="241"/>
    </row>
    <row r="8" spans="1:7" ht="12.75" customHeight="1">
      <c r="A8" s="251"/>
      <c r="B8" s="252"/>
      <c r="C8" s="239"/>
      <c r="D8" s="242"/>
      <c r="E8" s="248"/>
      <c r="F8" s="248"/>
      <c r="G8" s="242"/>
    </row>
    <row r="9" spans="1:7" ht="12.75" customHeight="1">
      <c r="A9" s="253"/>
      <c r="B9" s="254"/>
      <c r="C9" s="122" t="s">
        <v>13</v>
      </c>
      <c r="D9" s="123" t="s">
        <v>80</v>
      </c>
      <c r="E9" s="123" t="s">
        <v>80</v>
      </c>
      <c r="F9" s="123" t="s">
        <v>80</v>
      </c>
      <c r="G9" s="124" t="s">
        <v>80</v>
      </c>
    </row>
    <row r="10" spans="1:7" ht="12.75" customHeight="1">
      <c r="A10" s="125"/>
      <c r="B10" s="125"/>
      <c r="C10" s="125"/>
      <c r="D10" s="125"/>
      <c r="E10" s="125"/>
      <c r="F10" s="125"/>
      <c r="G10" s="125"/>
    </row>
    <row r="11" spans="1:8" ht="15.75" customHeight="1">
      <c r="A11" s="148" t="s">
        <v>22</v>
      </c>
      <c r="B11" s="149" t="s">
        <v>113</v>
      </c>
      <c r="C11" s="150">
        <v>137.2632</v>
      </c>
      <c r="D11" s="151">
        <v>91.2922</v>
      </c>
      <c r="E11" s="151">
        <v>65.5689</v>
      </c>
      <c r="F11" s="151">
        <v>129.994</v>
      </c>
      <c r="G11" s="150">
        <v>95.329</v>
      </c>
      <c r="H11" s="130"/>
    </row>
    <row r="12" spans="1:8" ht="15.75" customHeight="1">
      <c r="A12" s="148" t="s">
        <v>114</v>
      </c>
      <c r="B12" s="149" t="s">
        <v>115</v>
      </c>
      <c r="C12" s="150">
        <v>580.0643</v>
      </c>
      <c r="D12" s="151">
        <v>155.6599</v>
      </c>
      <c r="E12" s="151">
        <v>105.672</v>
      </c>
      <c r="F12" s="151">
        <v>237.5956</v>
      </c>
      <c r="G12" s="150">
        <v>168.0531</v>
      </c>
      <c r="H12" s="133"/>
    </row>
    <row r="13" spans="1:8" ht="15.75" customHeight="1">
      <c r="A13" s="152"/>
      <c r="B13" s="153"/>
      <c r="C13" s="154"/>
      <c r="D13" s="155"/>
      <c r="E13" s="155"/>
      <c r="F13" s="155"/>
      <c r="G13" s="154"/>
      <c r="H13" s="133"/>
    </row>
    <row r="14" spans="1:8" ht="15.75" customHeight="1">
      <c r="A14" s="148" t="s">
        <v>536</v>
      </c>
      <c r="B14" s="149" t="s">
        <v>537</v>
      </c>
      <c r="C14" s="150">
        <v>26.1082</v>
      </c>
      <c r="D14" s="151">
        <v>125.1757</v>
      </c>
      <c r="E14" s="151">
        <v>83.1216</v>
      </c>
      <c r="F14" s="151">
        <v>191.1667</v>
      </c>
      <c r="G14" s="150">
        <v>131.8504</v>
      </c>
      <c r="H14" s="133"/>
    </row>
    <row r="15" spans="1:8" ht="15.75" customHeight="1">
      <c r="A15" s="156" t="s">
        <v>538</v>
      </c>
      <c r="B15" s="157" t="s">
        <v>539</v>
      </c>
      <c r="C15" s="158">
        <v>6.9289</v>
      </c>
      <c r="D15" s="159">
        <v>177.245</v>
      </c>
      <c r="E15" s="161">
        <v>136.1675</v>
      </c>
      <c r="F15" s="161">
        <v>248.6871</v>
      </c>
      <c r="G15" s="158">
        <v>186.9327</v>
      </c>
      <c r="H15" s="133"/>
    </row>
    <row r="16" spans="1:8" ht="15.75" customHeight="1">
      <c r="A16" s="156" t="s">
        <v>540</v>
      </c>
      <c r="B16" s="157" t="s">
        <v>541</v>
      </c>
      <c r="C16" s="158">
        <v>9.2479</v>
      </c>
      <c r="D16" s="159">
        <v>98.9766</v>
      </c>
      <c r="E16" s="161">
        <v>82.5934</v>
      </c>
      <c r="F16" s="161">
        <v>125.8134</v>
      </c>
      <c r="G16" s="158">
        <v>101.9381</v>
      </c>
      <c r="H16" s="133"/>
    </row>
    <row r="17" spans="1:8" ht="15.75" customHeight="1">
      <c r="A17" s="156" t="s">
        <v>542</v>
      </c>
      <c r="B17" s="157" t="s">
        <v>543</v>
      </c>
      <c r="C17" s="158">
        <v>9.9312</v>
      </c>
      <c r="D17" s="159">
        <v>128.255</v>
      </c>
      <c r="E17" s="161">
        <v>67.4161</v>
      </c>
      <c r="F17" s="161">
        <v>154.6334</v>
      </c>
      <c r="G17" s="158">
        <v>121.274</v>
      </c>
      <c r="H17" s="133"/>
    </row>
    <row r="18" spans="1:8" ht="15.75" customHeight="1">
      <c r="A18" s="148" t="s">
        <v>544</v>
      </c>
      <c r="B18" s="149" t="s">
        <v>116</v>
      </c>
      <c r="C18" s="150">
        <v>34.7364</v>
      </c>
      <c r="D18" s="151">
        <v>235.0245</v>
      </c>
      <c r="E18" s="151">
        <v>139.496</v>
      </c>
      <c r="F18" s="151">
        <v>386.6711</v>
      </c>
      <c r="G18" s="150">
        <v>254.6653</v>
      </c>
      <c r="H18" s="133"/>
    </row>
    <row r="19" spans="1:8" ht="15.75" customHeight="1">
      <c r="A19" s="156" t="s">
        <v>545</v>
      </c>
      <c r="B19" s="157" t="s">
        <v>546</v>
      </c>
      <c r="C19" s="158">
        <v>4.5116</v>
      </c>
      <c r="D19" s="159">
        <v>284.1531</v>
      </c>
      <c r="E19" s="161">
        <v>152.6204</v>
      </c>
      <c r="F19" s="161">
        <v>506.4766</v>
      </c>
      <c r="G19" s="158">
        <v>316.2369</v>
      </c>
      <c r="H19" s="133"/>
    </row>
    <row r="20" spans="1:8" ht="15.75" customHeight="1">
      <c r="A20" s="156" t="s">
        <v>547</v>
      </c>
      <c r="B20" s="157" t="s">
        <v>118</v>
      </c>
      <c r="C20" s="158">
        <v>5.3079</v>
      </c>
      <c r="D20" s="159">
        <v>250.431</v>
      </c>
      <c r="E20" s="161">
        <v>161.2704</v>
      </c>
      <c r="F20" s="161">
        <v>432.5292</v>
      </c>
      <c r="G20" s="158">
        <v>280.2834</v>
      </c>
      <c r="H20" s="133"/>
    </row>
    <row r="21" spans="1:8" ht="15.75" customHeight="1">
      <c r="A21" s="156" t="s">
        <v>548</v>
      </c>
      <c r="B21" s="157" t="s">
        <v>119</v>
      </c>
      <c r="C21" s="158">
        <v>20.6289</v>
      </c>
      <c r="D21" s="159">
        <v>241.9788</v>
      </c>
      <c r="E21" s="161">
        <v>161.8925</v>
      </c>
      <c r="F21" s="161">
        <v>363.043</v>
      </c>
      <c r="G21" s="158">
        <v>255.6637</v>
      </c>
      <c r="H21" s="133"/>
    </row>
    <row r="22" spans="1:8" ht="15.75" customHeight="1">
      <c r="A22" s="156" t="s">
        <v>549</v>
      </c>
      <c r="B22" s="157" t="s">
        <v>120</v>
      </c>
      <c r="C22" s="158">
        <v>4.2878</v>
      </c>
      <c r="D22" s="159">
        <v>140.6772</v>
      </c>
      <c r="E22" s="161">
        <v>102.6583</v>
      </c>
      <c r="F22" s="161">
        <v>214.4478</v>
      </c>
      <c r="G22" s="158">
        <v>153.3647</v>
      </c>
      <c r="H22" s="133"/>
    </row>
    <row r="23" spans="1:8" ht="15.75" customHeight="1">
      <c r="A23" s="148" t="s">
        <v>550</v>
      </c>
      <c r="B23" s="149" t="s">
        <v>121</v>
      </c>
      <c r="C23" s="150">
        <v>241.5947</v>
      </c>
      <c r="D23" s="151">
        <v>163.1103</v>
      </c>
      <c r="E23" s="151">
        <v>117.6351</v>
      </c>
      <c r="F23" s="151">
        <v>241.6477</v>
      </c>
      <c r="G23" s="150">
        <v>176.4083</v>
      </c>
      <c r="H23" s="133"/>
    </row>
    <row r="24" spans="1:8" ht="15.75" customHeight="1">
      <c r="A24" s="156" t="s">
        <v>551</v>
      </c>
      <c r="B24" s="157" t="s">
        <v>122</v>
      </c>
      <c r="C24" s="158">
        <v>12.3322</v>
      </c>
      <c r="D24" s="159">
        <v>159.6461</v>
      </c>
      <c r="E24" s="161">
        <v>114.9296</v>
      </c>
      <c r="F24" s="161">
        <v>245.1494</v>
      </c>
      <c r="G24" s="158">
        <v>172.9619</v>
      </c>
      <c r="H24" s="133"/>
    </row>
    <row r="25" spans="1:8" ht="15.75" customHeight="1">
      <c r="A25" s="156" t="s">
        <v>552</v>
      </c>
      <c r="B25" s="157" t="s">
        <v>123</v>
      </c>
      <c r="C25" s="158">
        <v>38.6178</v>
      </c>
      <c r="D25" s="159">
        <v>201.0707</v>
      </c>
      <c r="E25" s="161">
        <v>141.5535</v>
      </c>
      <c r="F25" s="161">
        <v>374.6427</v>
      </c>
      <c r="G25" s="158">
        <v>234.0722</v>
      </c>
      <c r="H25" s="133"/>
    </row>
    <row r="26" spans="1:8" ht="15.75" customHeight="1">
      <c r="A26" s="156" t="s">
        <v>553</v>
      </c>
      <c r="B26" s="157" t="s">
        <v>124</v>
      </c>
      <c r="C26" s="158">
        <v>141.3737</v>
      </c>
      <c r="D26" s="159">
        <v>158.4741</v>
      </c>
      <c r="E26" s="161">
        <v>117.7206</v>
      </c>
      <c r="F26" s="161">
        <v>208.5427</v>
      </c>
      <c r="G26" s="158">
        <v>162.4286</v>
      </c>
      <c r="H26" s="133"/>
    </row>
    <row r="27" spans="1:8" ht="15.75" customHeight="1">
      <c r="A27" s="156" t="s">
        <v>554</v>
      </c>
      <c r="B27" s="157" t="s">
        <v>125</v>
      </c>
      <c r="C27" s="158">
        <v>24.9486</v>
      </c>
      <c r="D27" s="159">
        <v>176.5075</v>
      </c>
      <c r="E27" s="161">
        <v>116.715</v>
      </c>
      <c r="F27" s="161">
        <v>266.7444</v>
      </c>
      <c r="G27" s="158">
        <v>187.5597</v>
      </c>
      <c r="H27" s="133"/>
    </row>
    <row r="28" spans="1:8" ht="15.75" customHeight="1">
      <c r="A28" s="156" t="s">
        <v>555</v>
      </c>
      <c r="B28" s="157" t="s">
        <v>126</v>
      </c>
      <c r="C28" s="158">
        <v>3.9668</v>
      </c>
      <c r="D28" s="159">
        <v>169.3025</v>
      </c>
      <c r="E28" s="161">
        <v>122.0166</v>
      </c>
      <c r="F28" s="161">
        <v>243.3357</v>
      </c>
      <c r="G28" s="158">
        <v>178.6991</v>
      </c>
      <c r="H28" s="133"/>
    </row>
    <row r="29" spans="1:8" ht="15.75" customHeight="1">
      <c r="A29" s="156" t="s">
        <v>556</v>
      </c>
      <c r="B29" s="157" t="s">
        <v>127</v>
      </c>
      <c r="C29" s="158">
        <v>20.3553</v>
      </c>
      <c r="D29" s="159">
        <v>141.0805</v>
      </c>
      <c r="E29" s="161">
        <v>103.0052</v>
      </c>
      <c r="F29" s="161">
        <v>211.1412</v>
      </c>
      <c r="G29" s="158">
        <v>152.0763</v>
      </c>
      <c r="H29" s="133"/>
    </row>
    <row r="30" spans="1:8" ht="15.75" customHeight="1">
      <c r="A30" s="148" t="s">
        <v>557</v>
      </c>
      <c r="B30" s="149" t="s">
        <v>128</v>
      </c>
      <c r="C30" s="150">
        <v>202.761</v>
      </c>
      <c r="D30" s="151">
        <v>153.1785</v>
      </c>
      <c r="E30" s="151">
        <v>110.8349</v>
      </c>
      <c r="F30" s="151">
        <v>219.7699</v>
      </c>
      <c r="G30" s="150">
        <v>161.1755</v>
      </c>
      <c r="H30" s="133"/>
    </row>
    <row r="31" spans="1:8" ht="15.75" customHeight="1">
      <c r="A31" s="156" t="s">
        <v>558</v>
      </c>
      <c r="B31" s="157" t="s">
        <v>129</v>
      </c>
      <c r="C31" s="158">
        <v>14.4344</v>
      </c>
      <c r="D31" s="159">
        <v>138.4396</v>
      </c>
      <c r="E31" s="161">
        <v>104.9757</v>
      </c>
      <c r="F31" s="161">
        <v>186.0544</v>
      </c>
      <c r="G31" s="158">
        <v>143.7924</v>
      </c>
      <c r="H31" s="133"/>
    </row>
    <row r="32" spans="1:8" ht="15.75" customHeight="1">
      <c r="A32" s="156" t="s">
        <v>559</v>
      </c>
      <c r="B32" s="157" t="s">
        <v>130</v>
      </c>
      <c r="C32" s="158">
        <v>42.3469</v>
      </c>
      <c r="D32" s="159">
        <v>158.1627</v>
      </c>
      <c r="E32" s="161">
        <v>120.4344</v>
      </c>
      <c r="F32" s="161">
        <v>204.9705</v>
      </c>
      <c r="G32" s="158">
        <v>161.5588</v>
      </c>
      <c r="H32" s="133"/>
    </row>
    <row r="33" spans="1:8" ht="15.75" customHeight="1">
      <c r="A33" s="156" t="s">
        <v>560</v>
      </c>
      <c r="B33" s="157" t="s">
        <v>131</v>
      </c>
      <c r="C33" s="158">
        <v>130.1219</v>
      </c>
      <c r="D33" s="159">
        <v>156.776</v>
      </c>
      <c r="E33" s="161">
        <v>112.6392</v>
      </c>
      <c r="F33" s="161">
        <v>229.8325</v>
      </c>
      <c r="G33" s="158">
        <v>166.0287</v>
      </c>
      <c r="H33" s="133"/>
    </row>
    <row r="34" spans="1:8" ht="15.75" customHeight="1">
      <c r="A34" s="156" t="s">
        <v>561</v>
      </c>
      <c r="B34" s="157" t="s">
        <v>132</v>
      </c>
      <c r="C34" s="158">
        <v>12.2099</v>
      </c>
      <c r="D34" s="159">
        <v>124.7842</v>
      </c>
      <c r="E34" s="161">
        <v>90.7934</v>
      </c>
      <c r="F34" s="161">
        <v>180.6232</v>
      </c>
      <c r="G34" s="158">
        <v>133.601</v>
      </c>
      <c r="H34" s="133"/>
    </row>
    <row r="35" spans="1:8" ht="15.75" customHeight="1">
      <c r="A35" s="156" t="s">
        <v>562</v>
      </c>
      <c r="B35" s="157" t="s">
        <v>133</v>
      </c>
      <c r="C35" s="158">
        <v>3.6476</v>
      </c>
      <c r="D35" s="159">
        <v>139.1372</v>
      </c>
      <c r="E35" s="161">
        <v>100.3418</v>
      </c>
      <c r="F35" s="161">
        <v>194.437</v>
      </c>
      <c r="G35" s="158">
        <v>144.6896</v>
      </c>
      <c r="H35" s="133"/>
    </row>
    <row r="36" spans="1:8" ht="15.75" customHeight="1">
      <c r="A36" s="148" t="s">
        <v>563</v>
      </c>
      <c r="B36" s="149" t="s">
        <v>134</v>
      </c>
      <c r="C36" s="150">
        <v>40.9687</v>
      </c>
      <c r="D36" s="151">
        <v>121.1995</v>
      </c>
      <c r="E36" s="151">
        <v>83.4803</v>
      </c>
      <c r="F36" s="151">
        <v>179.7164</v>
      </c>
      <c r="G36" s="150">
        <v>128.1823</v>
      </c>
      <c r="H36" s="133"/>
    </row>
    <row r="37" spans="1:8" ht="15.75" customHeight="1">
      <c r="A37" s="156" t="s">
        <v>564</v>
      </c>
      <c r="B37" s="157" t="s">
        <v>135</v>
      </c>
      <c r="C37" s="158">
        <v>14.9388</v>
      </c>
      <c r="D37" s="159">
        <v>116.8645</v>
      </c>
      <c r="E37" s="161">
        <v>82.2247</v>
      </c>
      <c r="F37" s="161">
        <v>172.9599</v>
      </c>
      <c r="G37" s="158">
        <v>124.3699</v>
      </c>
      <c r="H37" s="133"/>
    </row>
    <row r="38" spans="1:8" ht="15.75" customHeight="1">
      <c r="A38" s="156" t="s">
        <v>565</v>
      </c>
      <c r="B38" s="157" t="s">
        <v>136</v>
      </c>
      <c r="C38" s="158">
        <v>2.062</v>
      </c>
      <c r="D38" s="159">
        <v>106.5551</v>
      </c>
      <c r="E38" s="161">
        <v>77.6934</v>
      </c>
      <c r="F38" s="161">
        <v>147.1826</v>
      </c>
      <c r="G38" s="158">
        <v>110.7659</v>
      </c>
      <c r="H38" s="133"/>
    </row>
    <row r="39" spans="1:8" ht="15.75" customHeight="1">
      <c r="A39" s="156" t="s">
        <v>566</v>
      </c>
      <c r="B39" s="157" t="s">
        <v>137</v>
      </c>
      <c r="C39" s="158">
        <v>8.0666</v>
      </c>
      <c r="D39" s="159">
        <v>105.4242</v>
      </c>
      <c r="E39" s="161">
        <v>75.2489</v>
      </c>
      <c r="F39" s="161">
        <v>160.9351</v>
      </c>
      <c r="G39" s="158">
        <v>113.2592</v>
      </c>
      <c r="H39" s="133"/>
    </row>
    <row r="40" spans="1:8" ht="15.75" customHeight="1">
      <c r="A40" s="156" t="s">
        <v>567</v>
      </c>
      <c r="B40" s="157" t="s">
        <v>138</v>
      </c>
      <c r="C40" s="158">
        <v>15.9012</v>
      </c>
      <c r="D40" s="159">
        <v>135.2308</v>
      </c>
      <c r="E40" s="161">
        <v>95.4487</v>
      </c>
      <c r="F40" s="161">
        <v>193.5584</v>
      </c>
      <c r="G40" s="158">
        <v>141.593</v>
      </c>
      <c r="H40" s="133"/>
    </row>
    <row r="41" spans="1:8" ht="15.75" customHeight="1">
      <c r="A41" s="148" t="s">
        <v>568</v>
      </c>
      <c r="B41" s="149" t="s">
        <v>139</v>
      </c>
      <c r="C41" s="150">
        <v>101.1414</v>
      </c>
      <c r="D41" s="151">
        <v>104.3852</v>
      </c>
      <c r="E41" s="151">
        <v>75.5171</v>
      </c>
      <c r="F41" s="151">
        <v>163.9013</v>
      </c>
      <c r="G41" s="150">
        <v>113.3222</v>
      </c>
      <c r="H41" s="133"/>
    </row>
    <row r="42" spans="1:8" ht="15.75" customHeight="1">
      <c r="A42" s="156" t="s">
        <v>569</v>
      </c>
      <c r="B42" s="157" t="s">
        <v>140</v>
      </c>
      <c r="C42" s="158">
        <v>41.6404</v>
      </c>
      <c r="D42" s="159">
        <v>93.2471</v>
      </c>
      <c r="E42" s="161">
        <v>71.316</v>
      </c>
      <c r="F42" s="161">
        <v>129.914</v>
      </c>
      <c r="G42" s="158">
        <v>98.1707</v>
      </c>
      <c r="H42" s="133"/>
    </row>
    <row r="43" spans="1:8" ht="15.75" customHeight="1">
      <c r="A43" s="156" t="s">
        <v>570</v>
      </c>
      <c r="B43" s="157" t="s">
        <v>141</v>
      </c>
      <c r="C43" s="158">
        <v>1.6512</v>
      </c>
      <c r="D43" s="159">
        <v>101.7774</v>
      </c>
      <c r="E43" s="161">
        <v>75.6206</v>
      </c>
      <c r="F43" s="161">
        <v>140.1039</v>
      </c>
      <c r="G43" s="158">
        <v>105.8789</v>
      </c>
      <c r="H43" s="133"/>
    </row>
    <row r="44" spans="1:8" ht="15.75" customHeight="1">
      <c r="A44" s="156" t="s">
        <v>571</v>
      </c>
      <c r="B44" s="157" t="s">
        <v>142</v>
      </c>
      <c r="C44" s="158">
        <v>36.3807</v>
      </c>
      <c r="D44" s="159">
        <v>104.9452</v>
      </c>
      <c r="E44" s="161">
        <v>80.0063</v>
      </c>
      <c r="F44" s="161">
        <v>140.7735</v>
      </c>
      <c r="G44" s="158">
        <v>108.305</v>
      </c>
      <c r="H44" s="133"/>
    </row>
    <row r="45" spans="1:8" ht="15.75" customHeight="1">
      <c r="A45" s="156" t="s">
        <v>572</v>
      </c>
      <c r="B45" s="157" t="s">
        <v>143</v>
      </c>
      <c r="C45" s="158">
        <v>21.4689</v>
      </c>
      <c r="D45" s="159">
        <v>150.139</v>
      </c>
      <c r="E45" s="161">
        <v>88.6085</v>
      </c>
      <c r="F45" s="161">
        <v>208.2873</v>
      </c>
      <c r="G45" s="158">
        <v>151.784</v>
      </c>
      <c r="H45" s="133"/>
    </row>
    <row r="46" spans="1:8" ht="15.75" customHeight="1">
      <c r="A46" s="148" t="s">
        <v>573</v>
      </c>
      <c r="B46" s="149" t="s">
        <v>144</v>
      </c>
      <c r="C46" s="150">
        <v>1.5497</v>
      </c>
      <c r="D46" s="151">
        <v>96.9055</v>
      </c>
      <c r="E46" s="151">
        <v>70.9937</v>
      </c>
      <c r="F46" s="151">
        <v>134.3438</v>
      </c>
      <c r="G46" s="150">
        <v>100.1028</v>
      </c>
      <c r="H46" s="133"/>
    </row>
    <row r="47" spans="1:8" ht="15.75" customHeight="1">
      <c r="A47" s="156" t="s">
        <v>574</v>
      </c>
      <c r="B47" s="157" t="s">
        <v>145</v>
      </c>
      <c r="C47" s="158">
        <v>1.3544</v>
      </c>
      <c r="D47" s="159">
        <v>96.0056</v>
      </c>
      <c r="E47" s="161">
        <v>70.8243</v>
      </c>
      <c r="F47" s="161">
        <v>130.6566</v>
      </c>
      <c r="G47" s="158">
        <v>98.6469</v>
      </c>
      <c r="H47" s="133"/>
    </row>
    <row r="48" spans="1:8" ht="15.75" customHeight="1">
      <c r="A48" s="156" t="s">
        <v>575</v>
      </c>
      <c r="B48" s="157" t="s">
        <v>146</v>
      </c>
      <c r="C48" s="158">
        <v>0.1936</v>
      </c>
      <c r="D48" s="159">
        <v>105.7562</v>
      </c>
      <c r="E48" s="161">
        <v>71.5218</v>
      </c>
      <c r="F48" s="161">
        <v>157.8224</v>
      </c>
      <c r="G48" s="158">
        <v>110.42</v>
      </c>
      <c r="H48" s="133"/>
    </row>
    <row r="49" spans="1:8" ht="15.75" customHeight="1">
      <c r="A49" s="156" t="s">
        <v>576</v>
      </c>
      <c r="B49" s="157" t="s">
        <v>147</v>
      </c>
      <c r="C49" s="158">
        <v>0.0017</v>
      </c>
      <c r="D49" s="159" t="s">
        <v>577</v>
      </c>
      <c r="E49" s="161" t="s">
        <v>577</v>
      </c>
      <c r="F49" s="161" t="s">
        <v>577</v>
      </c>
      <c r="G49" s="158" t="s">
        <v>577</v>
      </c>
      <c r="H49" s="133"/>
    </row>
    <row r="50" spans="1:8" ht="15.75" customHeight="1">
      <c r="A50" s="148" t="s">
        <v>578</v>
      </c>
      <c r="B50" s="149" t="s">
        <v>148</v>
      </c>
      <c r="C50" s="150">
        <v>8.9704</v>
      </c>
      <c r="D50" s="151">
        <v>108.7427</v>
      </c>
      <c r="E50" s="151">
        <v>83.6025</v>
      </c>
      <c r="F50" s="151">
        <v>139.3646</v>
      </c>
      <c r="G50" s="150">
        <v>110.6919</v>
      </c>
      <c r="H50" s="133"/>
    </row>
    <row r="51" spans="1:8" ht="15.75" customHeight="1">
      <c r="A51" s="156" t="s">
        <v>579</v>
      </c>
      <c r="B51" s="157" t="s">
        <v>149</v>
      </c>
      <c r="C51" s="158">
        <v>2.6062</v>
      </c>
      <c r="D51" s="159">
        <v>106.5702</v>
      </c>
      <c r="E51" s="161">
        <v>84.6164</v>
      </c>
      <c r="F51" s="161">
        <v>133.5366</v>
      </c>
      <c r="G51" s="158">
        <v>108.4158</v>
      </c>
      <c r="H51" s="133"/>
    </row>
    <row r="52" spans="1:7" ht="15.75" customHeight="1">
      <c r="A52" s="156" t="s">
        <v>580</v>
      </c>
      <c r="B52" s="157" t="s">
        <v>150</v>
      </c>
      <c r="C52" s="158">
        <v>3.0251</v>
      </c>
      <c r="D52" s="159">
        <v>111.8487</v>
      </c>
      <c r="E52" s="161">
        <v>85.9318</v>
      </c>
      <c r="F52" s="161">
        <v>141.3634</v>
      </c>
      <c r="G52" s="158">
        <v>113.352</v>
      </c>
    </row>
    <row r="53" spans="1:7" ht="15.75" customHeight="1">
      <c r="A53" s="156" t="s">
        <v>581</v>
      </c>
      <c r="B53" s="157" t="s">
        <v>151</v>
      </c>
      <c r="C53" s="158">
        <v>0.4472</v>
      </c>
      <c r="D53" s="159">
        <v>109.3107</v>
      </c>
      <c r="E53" s="161">
        <v>86.7365</v>
      </c>
      <c r="F53" s="161">
        <v>143.6814</v>
      </c>
      <c r="G53" s="158">
        <v>113.2799</v>
      </c>
    </row>
    <row r="54" spans="1:7" ht="15.75" customHeight="1">
      <c r="A54" s="156" t="s">
        <v>582</v>
      </c>
      <c r="B54" s="157" t="s">
        <v>152</v>
      </c>
      <c r="C54" s="158">
        <v>1.5934</v>
      </c>
      <c r="D54" s="159">
        <v>115.4992</v>
      </c>
      <c r="E54" s="161">
        <v>93.8045</v>
      </c>
      <c r="F54" s="161">
        <v>148.6941</v>
      </c>
      <c r="G54" s="158">
        <v>118.9429</v>
      </c>
    </row>
    <row r="55" spans="1:7" ht="15.75" customHeight="1">
      <c r="A55" s="156" t="s">
        <v>583</v>
      </c>
      <c r="B55" s="157" t="s">
        <v>153</v>
      </c>
      <c r="C55" s="158">
        <v>1.2984</v>
      </c>
      <c r="D55" s="159">
        <v>95.7326</v>
      </c>
      <c r="E55" s="161">
        <v>73.8366</v>
      </c>
      <c r="F55" s="161">
        <v>123.0443</v>
      </c>
      <c r="G55" s="158">
        <v>98.0461</v>
      </c>
    </row>
    <row r="56" spans="1:7" ht="15.75" customHeight="1">
      <c r="A56" s="148" t="s">
        <v>584</v>
      </c>
      <c r="B56" s="149" t="s">
        <v>154</v>
      </c>
      <c r="C56" s="150">
        <v>13.0869</v>
      </c>
      <c r="D56" s="151">
        <v>108.8438</v>
      </c>
      <c r="E56" s="151">
        <v>77.9564</v>
      </c>
      <c r="F56" s="151">
        <v>145.2492</v>
      </c>
      <c r="G56" s="150">
        <v>111.5871</v>
      </c>
    </row>
    <row r="57" spans="1:7" ht="15.75" customHeight="1">
      <c r="A57" s="156" t="s">
        <v>585</v>
      </c>
      <c r="B57" s="157" t="s">
        <v>155</v>
      </c>
      <c r="C57" s="158">
        <v>3.3424</v>
      </c>
      <c r="D57" s="159">
        <v>88.3459</v>
      </c>
      <c r="E57" s="161">
        <v>66.1244</v>
      </c>
      <c r="F57" s="161">
        <v>132.9044</v>
      </c>
      <c r="G57" s="158">
        <v>95.4447</v>
      </c>
    </row>
    <row r="58" spans="1:7" ht="15.75" customHeight="1">
      <c r="A58" s="156" t="s">
        <v>586</v>
      </c>
      <c r="B58" s="157" t="s">
        <v>156</v>
      </c>
      <c r="C58" s="158">
        <v>0.0322</v>
      </c>
      <c r="D58" s="159">
        <v>125.2554</v>
      </c>
      <c r="E58" s="161">
        <v>99.4449</v>
      </c>
      <c r="F58" s="161">
        <v>153.6144</v>
      </c>
      <c r="G58" s="158">
        <v>125.11</v>
      </c>
    </row>
    <row r="59" spans="1:7" ht="15.75" customHeight="1">
      <c r="A59" s="156" t="s">
        <v>587</v>
      </c>
      <c r="B59" s="157" t="s">
        <v>157</v>
      </c>
      <c r="C59" s="158">
        <v>9.7122</v>
      </c>
      <c r="D59" s="159">
        <v>113.0748</v>
      </c>
      <c r="E59" s="161">
        <v>89.5759</v>
      </c>
      <c r="F59" s="161">
        <v>147.2818</v>
      </c>
      <c r="G59" s="158">
        <v>117.0977</v>
      </c>
    </row>
    <row r="60" spans="1:7" ht="15.75" customHeight="1">
      <c r="A60" s="148" t="s">
        <v>588</v>
      </c>
      <c r="B60" s="149" t="s">
        <v>158</v>
      </c>
      <c r="C60" s="150">
        <v>46.4097</v>
      </c>
      <c r="D60" s="151">
        <v>75.5356</v>
      </c>
      <c r="E60" s="151">
        <v>57.5403</v>
      </c>
      <c r="F60" s="151">
        <v>103.2418</v>
      </c>
      <c r="G60" s="150">
        <v>78.805</v>
      </c>
    </row>
    <row r="61" spans="1:7" ht="15.75" customHeight="1">
      <c r="A61" s="156" t="s">
        <v>589</v>
      </c>
      <c r="B61" s="157" t="s">
        <v>159</v>
      </c>
      <c r="C61" s="158">
        <v>33.4987</v>
      </c>
      <c r="D61" s="159">
        <v>75.5865</v>
      </c>
      <c r="E61" s="161">
        <v>61.7561</v>
      </c>
      <c r="F61" s="161">
        <v>99.3895</v>
      </c>
      <c r="G61" s="158">
        <v>78.8346</v>
      </c>
    </row>
    <row r="62" spans="1:7" ht="15.75" customHeight="1">
      <c r="A62" s="156" t="s">
        <v>590</v>
      </c>
      <c r="B62" s="157" t="s">
        <v>160</v>
      </c>
      <c r="C62" s="158">
        <v>0.2885</v>
      </c>
      <c r="D62" s="159">
        <v>85.4359</v>
      </c>
      <c r="E62" s="161">
        <v>59.9021</v>
      </c>
      <c r="F62" s="161">
        <v>105.6335</v>
      </c>
      <c r="G62" s="158">
        <v>84.6522</v>
      </c>
    </row>
    <row r="63" spans="1:7" ht="15.75" customHeight="1">
      <c r="A63" s="156" t="s">
        <v>591</v>
      </c>
      <c r="B63" s="157" t="s">
        <v>161</v>
      </c>
      <c r="C63" s="158">
        <v>2.1017</v>
      </c>
      <c r="D63" s="159">
        <v>86.806</v>
      </c>
      <c r="E63" s="161">
        <v>63.2904</v>
      </c>
      <c r="F63" s="161">
        <v>116.2466</v>
      </c>
      <c r="G63" s="158">
        <v>88.2265</v>
      </c>
    </row>
    <row r="64" spans="1:7" ht="15.75" customHeight="1">
      <c r="A64" s="156" t="s">
        <v>592</v>
      </c>
      <c r="B64" s="157" t="s">
        <v>162</v>
      </c>
      <c r="C64" s="158">
        <v>1.0147</v>
      </c>
      <c r="D64" s="159">
        <v>80.1838</v>
      </c>
      <c r="E64" s="161">
        <v>65.43</v>
      </c>
      <c r="F64" s="161">
        <v>101.8118</v>
      </c>
      <c r="G64" s="158">
        <v>82.5382</v>
      </c>
    </row>
    <row r="65" spans="1:7" ht="15.75" customHeight="1">
      <c r="A65" s="156" t="s">
        <v>593</v>
      </c>
      <c r="B65" s="157" t="s">
        <v>163</v>
      </c>
      <c r="C65" s="158">
        <v>0.0533</v>
      </c>
      <c r="D65" s="159">
        <v>84.9552</v>
      </c>
      <c r="E65" s="161">
        <v>62.1825</v>
      </c>
      <c r="F65" s="161">
        <v>108.1348</v>
      </c>
      <c r="G65" s="158">
        <v>84.0966</v>
      </c>
    </row>
    <row r="66" spans="1:7" ht="15.75" customHeight="1">
      <c r="A66" s="156" t="s">
        <v>594</v>
      </c>
      <c r="B66" s="157" t="s">
        <v>164</v>
      </c>
      <c r="C66" s="158">
        <v>9.4526</v>
      </c>
      <c r="D66" s="159">
        <v>69.6184</v>
      </c>
      <c r="E66" s="161">
        <v>47.834</v>
      </c>
      <c r="F66" s="161">
        <v>113.1474</v>
      </c>
      <c r="G66" s="158">
        <v>75.9962</v>
      </c>
    </row>
    <row r="67" spans="1:7" ht="12.75" customHeight="1" hidden="1">
      <c r="A67" s="148" t="s">
        <v>165</v>
      </c>
      <c r="B67" s="148"/>
      <c r="C67" s="150"/>
      <c r="D67" s="151"/>
      <c r="E67" s="151"/>
      <c r="F67" s="151"/>
      <c r="G67" s="150"/>
    </row>
    <row r="68" spans="3:7" ht="2.25" customHeight="1">
      <c r="C68" s="190"/>
      <c r="D68" s="159"/>
      <c r="E68" s="159"/>
      <c r="F68" s="159"/>
      <c r="G68" s="190"/>
    </row>
    <row r="69" spans="1:7" ht="15.75" customHeight="1">
      <c r="A69" s="165" t="s">
        <v>534</v>
      </c>
      <c r="B69" s="165"/>
      <c r="C69" s="191">
        <v>717.3275</v>
      </c>
      <c r="D69" s="192">
        <v>144.0833</v>
      </c>
      <c r="E69" s="192">
        <v>85.418</v>
      </c>
      <c r="F69" s="192">
        <v>225.5773</v>
      </c>
      <c r="G69" s="191">
        <v>154.1371</v>
      </c>
    </row>
  </sheetData>
  <sheetProtection/>
  <mergeCells count="8">
    <mergeCell ref="A3:G3"/>
    <mergeCell ref="A5:B9"/>
    <mergeCell ref="C5:C8"/>
    <mergeCell ref="D5:D8"/>
    <mergeCell ref="E5:F6"/>
    <mergeCell ref="G5:G8"/>
    <mergeCell ref="E7:E8"/>
    <mergeCell ref="F7:F8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  <rowBreaks count="1" manualBreakCount="1">
    <brk id="41" max="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4">
    <tabColor rgb="FFC00000"/>
  </sheetPr>
  <dimension ref="A1:S290"/>
  <sheetViews>
    <sheetView showGridLines="0" zoomScaleSheetLayoutView="100" zoomScalePageLayoutView="0" workbookViewId="0" topLeftCell="A1">
      <selection activeCell="E12" sqref="E12"/>
    </sheetView>
  </sheetViews>
  <sheetFormatPr defaultColWidth="9.33203125" defaultRowHeight="12.75"/>
  <cols>
    <col min="1" max="1" width="55" style="188" customWidth="1"/>
    <col min="2" max="2" width="15.16015625" style="188" customWidth="1"/>
    <col min="3" max="3" width="10.16015625" style="189" customWidth="1"/>
    <col min="4" max="5" width="9.5" style="188" customWidth="1"/>
    <col min="6" max="6" width="10.5" style="188" customWidth="1"/>
    <col min="7" max="7" width="14.33203125" style="170" customWidth="1"/>
    <col min="8" max="19" width="10.66015625" style="170" customWidth="1"/>
    <col min="20" max="16384" width="9.33203125" style="170" customWidth="1"/>
  </cols>
  <sheetData>
    <row r="1" spans="1:19" ht="23.25" customHeight="1">
      <c r="A1" s="62" t="str">
        <f>IF(RIGHT($Q$1,1)="1","1. čtvrtletí ",IF(RIGHT($Q$1,1)="2","2. čtvrtletí ",IF(RIGHT($Q$1,1)="3","3. čtvrtletí ",IF(RIGHT($Q$1,1)="4","4. čtvrtletí ","Chyba!!!"))))&amp;MID($Q$1,5,4)&amp;"                   ISPV - platová sféra ČR"</f>
        <v>4. čtvrtletí 2011                   ISPV - platová sféra ČR</v>
      </c>
      <c r="B1" s="62"/>
      <c r="C1" s="62"/>
      <c r="D1" s="116"/>
      <c r="E1" s="62"/>
      <c r="F1" s="116" t="s">
        <v>595</v>
      </c>
      <c r="H1" s="67"/>
      <c r="I1" s="67"/>
      <c r="J1" s="171"/>
      <c r="K1" s="67"/>
      <c r="L1" s="67"/>
      <c r="M1" s="67"/>
      <c r="N1" s="67"/>
      <c r="O1" s="67"/>
      <c r="P1" s="68"/>
      <c r="Q1" s="68" t="s">
        <v>3</v>
      </c>
      <c r="R1" s="67"/>
      <c r="S1" s="67"/>
    </row>
    <row r="2" spans="1:19" ht="16.5" customHeight="1">
      <c r="A2" s="69" t="s">
        <v>4</v>
      </c>
      <c r="B2" s="69"/>
      <c r="C2" s="69"/>
      <c r="D2" s="117"/>
      <c r="E2" s="117"/>
      <c r="F2" s="117"/>
      <c r="G2" s="117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</row>
    <row r="3" spans="1:19" ht="13.5" customHeight="1">
      <c r="A3" s="172" t="s">
        <v>167</v>
      </c>
      <c r="B3" s="121"/>
      <c r="C3" s="121"/>
      <c r="D3" s="121"/>
      <c r="E3" s="121"/>
      <c r="F3" s="121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</row>
    <row r="4" spans="1:19" s="175" customFormat="1" ht="15.75" customHeight="1">
      <c r="A4" s="173"/>
      <c r="B4" s="173"/>
      <c r="C4" s="173"/>
      <c r="D4" s="173"/>
      <c r="E4" s="173"/>
      <c r="F4" s="173"/>
      <c r="G4" s="170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</row>
    <row r="5" spans="1:19" s="175" customFormat="1" ht="12.75" customHeight="1">
      <c r="A5" s="255" t="s">
        <v>168</v>
      </c>
      <c r="B5" s="239" t="s">
        <v>97</v>
      </c>
      <c r="C5" s="240" t="s">
        <v>98</v>
      </c>
      <c r="D5" s="243" t="s">
        <v>99</v>
      </c>
      <c r="E5" s="244"/>
      <c r="F5" s="240" t="s">
        <v>100</v>
      </c>
      <c r="G5" s="170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</row>
    <row r="6" spans="1:19" s="175" customFormat="1" ht="12.75" customHeight="1">
      <c r="A6" s="256"/>
      <c r="B6" s="239"/>
      <c r="C6" s="241"/>
      <c r="D6" s="245"/>
      <c r="E6" s="246"/>
      <c r="F6" s="241"/>
      <c r="G6" s="170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</row>
    <row r="7" spans="1:19" s="175" customFormat="1" ht="12.75" customHeight="1">
      <c r="A7" s="256"/>
      <c r="B7" s="239"/>
      <c r="C7" s="241"/>
      <c r="D7" s="247" t="s">
        <v>82</v>
      </c>
      <c r="E7" s="247" t="s">
        <v>90</v>
      </c>
      <c r="F7" s="241"/>
      <c r="G7" s="170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</row>
    <row r="8" spans="1:19" s="175" customFormat="1" ht="12.75" customHeight="1">
      <c r="A8" s="256"/>
      <c r="B8" s="239"/>
      <c r="C8" s="242"/>
      <c r="D8" s="248"/>
      <c r="E8" s="248"/>
      <c r="F8" s="242"/>
      <c r="G8" s="170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</row>
    <row r="9" spans="1:19" s="175" customFormat="1" ht="12.75" customHeight="1">
      <c r="A9" s="256"/>
      <c r="B9" s="122" t="s">
        <v>13</v>
      </c>
      <c r="C9" s="123" t="s">
        <v>80</v>
      </c>
      <c r="D9" s="123" t="s">
        <v>80</v>
      </c>
      <c r="E9" s="123" t="s">
        <v>80</v>
      </c>
      <c r="F9" s="124" t="s">
        <v>80</v>
      </c>
      <c r="G9" s="170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</row>
    <row r="10" spans="1:19" s="175" customFormat="1" ht="12.75" customHeight="1">
      <c r="A10" s="176"/>
      <c r="B10" s="177"/>
      <c r="C10" s="178"/>
      <c r="D10" s="178"/>
      <c r="E10" s="178"/>
      <c r="F10" s="178"/>
      <c r="G10" s="170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</row>
    <row r="11" spans="1:19" s="175" customFormat="1" ht="12.75" customHeight="1">
      <c r="A11" s="193" t="s">
        <v>596</v>
      </c>
      <c r="B11" s="180">
        <v>6.9289</v>
      </c>
      <c r="C11" s="181">
        <v>177.245</v>
      </c>
      <c r="D11" s="182">
        <v>136.1675</v>
      </c>
      <c r="E11" s="182">
        <v>248.6871</v>
      </c>
      <c r="F11" s="182">
        <v>186.9327</v>
      </c>
      <c r="G11" s="170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</row>
    <row r="12" spans="1:19" s="175" customFormat="1" ht="12.75" customHeight="1">
      <c r="A12" s="194" t="s">
        <v>597</v>
      </c>
      <c r="B12" s="183">
        <v>2.735</v>
      </c>
      <c r="C12" s="184">
        <v>210.948</v>
      </c>
      <c r="D12" s="137">
        <v>170.3688</v>
      </c>
      <c r="E12" s="137">
        <v>282.8386</v>
      </c>
      <c r="F12" s="137">
        <v>221.1054</v>
      </c>
      <c r="G12" s="170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</row>
    <row r="13" spans="1:19" s="175" customFormat="1" ht="12.75" customHeight="1">
      <c r="A13" s="194" t="s">
        <v>598</v>
      </c>
      <c r="B13" s="183">
        <v>4.149</v>
      </c>
      <c r="C13" s="184">
        <v>160.1344</v>
      </c>
      <c r="D13" s="137">
        <v>128.6337</v>
      </c>
      <c r="E13" s="137">
        <v>198.0727</v>
      </c>
      <c r="F13" s="137">
        <v>162.466</v>
      </c>
      <c r="G13" s="170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</row>
    <row r="14" spans="1:19" s="175" customFormat="1" ht="12.75" customHeight="1">
      <c r="A14" s="193" t="s">
        <v>599</v>
      </c>
      <c r="B14" s="180">
        <v>9.2479</v>
      </c>
      <c r="C14" s="181">
        <v>98.9766</v>
      </c>
      <c r="D14" s="182">
        <v>82.5934</v>
      </c>
      <c r="E14" s="182">
        <v>125.8134</v>
      </c>
      <c r="F14" s="182">
        <v>101.9381</v>
      </c>
      <c r="G14" s="170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</row>
    <row r="15" spans="1:19" s="175" customFormat="1" ht="12.75" customHeight="1">
      <c r="A15" s="193" t="s">
        <v>600</v>
      </c>
      <c r="B15" s="180">
        <v>9.9312</v>
      </c>
      <c r="C15" s="181">
        <v>128.255</v>
      </c>
      <c r="D15" s="182">
        <v>67.4161</v>
      </c>
      <c r="E15" s="182">
        <v>154.6334</v>
      </c>
      <c r="F15" s="182">
        <v>121.274</v>
      </c>
      <c r="G15" s="170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</row>
    <row r="16" spans="1:19" s="175" customFormat="1" ht="12.75" customHeight="1">
      <c r="A16" s="193" t="s">
        <v>601</v>
      </c>
      <c r="B16" s="180">
        <v>2.8567</v>
      </c>
      <c r="C16" s="181">
        <v>297.8067</v>
      </c>
      <c r="D16" s="182">
        <v>147.7174</v>
      </c>
      <c r="E16" s="182">
        <v>525.4667</v>
      </c>
      <c r="F16" s="182">
        <v>329.6299</v>
      </c>
      <c r="G16" s="170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</row>
    <row r="17" spans="1:19" s="175" customFormat="1" ht="12.75" customHeight="1">
      <c r="A17" s="194" t="s">
        <v>602</v>
      </c>
      <c r="B17" s="183">
        <v>0.6148</v>
      </c>
      <c r="C17" s="184">
        <v>159.7158</v>
      </c>
      <c r="D17" s="137">
        <v>124.3984</v>
      </c>
      <c r="E17" s="137">
        <v>222.1292</v>
      </c>
      <c r="F17" s="137">
        <v>168.2822</v>
      </c>
      <c r="G17" s="170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</row>
    <row r="18" spans="1:19" s="175" customFormat="1" ht="12.75" customHeight="1">
      <c r="A18" s="194" t="s">
        <v>603</v>
      </c>
      <c r="B18" s="183">
        <v>0.3976</v>
      </c>
      <c r="C18" s="184">
        <v>434.4724</v>
      </c>
      <c r="D18" s="137">
        <v>263.6153</v>
      </c>
      <c r="E18" s="137">
        <v>779.5451</v>
      </c>
      <c r="F18" s="137">
        <v>492.5437</v>
      </c>
      <c r="G18" s="170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</row>
    <row r="19" spans="1:19" s="175" customFormat="1" ht="12.75" customHeight="1">
      <c r="A19" s="194" t="s">
        <v>604</v>
      </c>
      <c r="B19" s="183">
        <v>0.6128</v>
      </c>
      <c r="C19" s="184">
        <v>372.4178</v>
      </c>
      <c r="D19" s="137">
        <v>208.7477</v>
      </c>
      <c r="E19" s="137">
        <v>519.7665</v>
      </c>
      <c r="F19" s="137">
        <v>373.65</v>
      </c>
      <c r="G19" s="170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</row>
    <row r="20" spans="1:19" s="175" customFormat="1" ht="12.75" customHeight="1">
      <c r="A20" s="194" t="s">
        <v>605</v>
      </c>
      <c r="B20" s="183">
        <v>0.9959</v>
      </c>
      <c r="C20" s="184">
        <v>319.2821</v>
      </c>
      <c r="D20" s="137">
        <v>206.1347</v>
      </c>
      <c r="E20" s="137">
        <v>500.6428</v>
      </c>
      <c r="F20" s="137">
        <v>337.6728</v>
      </c>
      <c r="G20" s="170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</row>
    <row r="21" spans="1:19" s="175" customFormat="1" ht="12.75" customHeight="1">
      <c r="A21" s="193" t="s">
        <v>169</v>
      </c>
      <c r="B21" s="180">
        <v>1.4726</v>
      </c>
      <c r="C21" s="181">
        <v>274.1673</v>
      </c>
      <c r="D21" s="182">
        <v>164.6695</v>
      </c>
      <c r="E21" s="182">
        <v>450.3883</v>
      </c>
      <c r="F21" s="182">
        <v>296.6909</v>
      </c>
      <c r="G21" s="170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</row>
    <row r="22" spans="1:19" s="175" customFormat="1" ht="12.75" customHeight="1">
      <c r="A22" s="194" t="s">
        <v>170</v>
      </c>
      <c r="B22" s="183">
        <v>0.7928</v>
      </c>
      <c r="C22" s="184">
        <v>296.3525</v>
      </c>
      <c r="D22" s="137">
        <v>206.5468</v>
      </c>
      <c r="E22" s="137">
        <v>480.8978</v>
      </c>
      <c r="F22" s="137">
        <v>324.9472</v>
      </c>
      <c r="G22" s="170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</row>
    <row r="23" spans="1:19" s="175" customFormat="1" ht="12.75" customHeight="1">
      <c r="A23" s="194" t="s">
        <v>171</v>
      </c>
      <c r="B23" s="183">
        <v>0.3864</v>
      </c>
      <c r="C23" s="184">
        <v>228.8794</v>
      </c>
      <c r="D23" s="137">
        <v>124.1293</v>
      </c>
      <c r="E23" s="137">
        <v>422.8006</v>
      </c>
      <c r="F23" s="137">
        <v>254.4402</v>
      </c>
      <c r="G23" s="170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</row>
    <row r="24" spans="1:19" s="175" customFormat="1" ht="12.75" customHeight="1">
      <c r="A24" s="194" t="s">
        <v>172</v>
      </c>
      <c r="B24" s="183">
        <v>0.2881</v>
      </c>
      <c r="C24" s="184">
        <v>267.9758</v>
      </c>
      <c r="D24" s="137">
        <v>172.1221</v>
      </c>
      <c r="E24" s="137">
        <v>389.3291</v>
      </c>
      <c r="F24" s="137">
        <v>277.5028</v>
      </c>
      <c r="G24" s="170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</row>
    <row r="25" spans="1:19" s="175" customFormat="1" ht="12.75" customHeight="1">
      <c r="A25" s="193" t="s">
        <v>173</v>
      </c>
      <c r="B25" s="180">
        <v>1.4473</v>
      </c>
      <c r="C25" s="181">
        <v>241.1277</v>
      </c>
      <c r="D25" s="182">
        <v>159.9326</v>
      </c>
      <c r="E25" s="182">
        <v>404.5961</v>
      </c>
      <c r="F25" s="182">
        <v>271.9418</v>
      </c>
      <c r="G25" s="170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</row>
    <row r="26" spans="1:19" s="175" customFormat="1" ht="12.75" customHeight="1">
      <c r="A26" s="194" t="s">
        <v>174</v>
      </c>
      <c r="B26" s="183">
        <v>0.3681</v>
      </c>
      <c r="C26" s="184">
        <v>296.1863</v>
      </c>
      <c r="D26" s="137">
        <v>178.381</v>
      </c>
      <c r="E26" s="137">
        <v>550.9084</v>
      </c>
      <c r="F26" s="137">
        <v>339.2409</v>
      </c>
      <c r="G26" s="170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</row>
    <row r="27" spans="1:19" s="175" customFormat="1" ht="12.75" customHeight="1">
      <c r="A27" s="194" t="s">
        <v>175</v>
      </c>
      <c r="B27" s="183">
        <v>0.797</v>
      </c>
      <c r="C27" s="184">
        <v>227.6995</v>
      </c>
      <c r="D27" s="137">
        <v>156.5963</v>
      </c>
      <c r="E27" s="137">
        <v>366.8131</v>
      </c>
      <c r="F27" s="137">
        <v>247.6585</v>
      </c>
      <c r="G27" s="170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</row>
    <row r="28" spans="1:19" s="175" customFormat="1" ht="12.75" customHeight="1">
      <c r="A28" s="193" t="s">
        <v>176</v>
      </c>
      <c r="B28" s="180">
        <v>0.3503</v>
      </c>
      <c r="C28" s="181">
        <v>255.6082</v>
      </c>
      <c r="D28" s="182">
        <v>173.442</v>
      </c>
      <c r="E28" s="182">
        <v>455.659</v>
      </c>
      <c r="F28" s="182">
        <v>294.2013</v>
      </c>
      <c r="G28" s="170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</row>
    <row r="29" spans="1:19" s="175" customFormat="1" ht="12.75" customHeight="1">
      <c r="A29" s="194" t="s">
        <v>606</v>
      </c>
      <c r="B29" s="183">
        <v>0.2295</v>
      </c>
      <c r="C29" s="184">
        <v>250.7699</v>
      </c>
      <c r="D29" s="137">
        <v>177.823</v>
      </c>
      <c r="E29" s="137">
        <v>389.2294</v>
      </c>
      <c r="F29" s="137">
        <v>277.3741</v>
      </c>
      <c r="G29" s="170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</row>
    <row r="30" spans="1:19" s="175" customFormat="1" ht="12.75" customHeight="1">
      <c r="A30" s="193" t="s">
        <v>607</v>
      </c>
      <c r="B30" s="180">
        <v>0.6048</v>
      </c>
      <c r="C30" s="181">
        <v>317.5681</v>
      </c>
      <c r="D30" s="182">
        <v>223.056</v>
      </c>
      <c r="E30" s="182">
        <v>503.0644</v>
      </c>
      <c r="F30" s="182">
        <v>347.6064</v>
      </c>
      <c r="G30" s="170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</row>
    <row r="31" spans="1:19" s="175" customFormat="1" ht="12.75" customHeight="1">
      <c r="A31" s="193" t="s">
        <v>608</v>
      </c>
      <c r="B31" s="180">
        <v>2.4092</v>
      </c>
      <c r="C31" s="181">
        <v>240.3161</v>
      </c>
      <c r="D31" s="182">
        <v>159.4866</v>
      </c>
      <c r="E31" s="182">
        <v>409.3795</v>
      </c>
      <c r="F31" s="182">
        <v>265.6133</v>
      </c>
      <c r="G31" s="170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</row>
    <row r="32" spans="1:19" s="175" customFormat="1" ht="12.75" customHeight="1">
      <c r="A32" s="194" t="s">
        <v>609</v>
      </c>
      <c r="B32" s="183">
        <v>0.7958</v>
      </c>
      <c r="C32" s="184">
        <v>232.439</v>
      </c>
      <c r="D32" s="137">
        <v>153.8809</v>
      </c>
      <c r="E32" s="137">
        <v>417.1207</v>
      </c>
      <c r="F32" s="137">
        <v>261.1863</v>
      </c>
      <c r="G32" s="170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</row>
    <row r="33" spans="1:19" s="175" customFormat="1" ht="12.75" customHeight="1">
      <c r="A33" s="194" t="s">
        <v>610</v>
      </c>
      <c r="B33" s="183">
        <v>0.5012</v>
      </c>
      <c r="C33" s="184">
        <v>251.9558</v>
      </c>
      <c r="D33" s="137">
        <v>178.4109</v>
      </c>
      <c r="E33" s="137">
        <v>427.5166</v>
      </c>
      <c r="F33" s="137">
        <v>279.7873</v>
      </c>
      <c r="G33" s="170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</row>
    <row r="34" spans="1:19" s="175" customFormat="1" ht="12.75" customHeight="1">
      <c r="A34" s="193" t="s">
        <v>181</v>
      </c>
      <c r="B34" s="180">
        <v>0.2127</v>
      </c>
      <c r="C34" s="181">
        <v>265.708</v>
      </c>
      <c r="D34" s="182">
        <v>165.1766</v>
      </c>
      <c r="E34" s="182">
        <v>605.4383</v>
      </c>
      <c r="F34" s="182">
        <v>331.593</v>
      </c>
      <c r="G34" s="170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</row>
    <row r="35" spans="1:19" s="175" customFormat="1" ht="12.75" customHeight="1">
      <c r="A35" s="193" t="s">
        <v>183</v>
      </c>
      <c r="B35" s="180">
        <v>0.696</v>
      </c>
      <c r="C35" s="181">
        <v>236.1506</v>
      </c>
      <c r="D35" s="182">
        <v>174.7337</v>
      </c>
      <c r="E35" s="182">
        <v>364.7344</v>
      </c>
      <c r="F35" s="182">
        <v>256.5222</v>
      </c>
      <c r="G35" s="170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</row>
    <row r="36" spans="1:19" s="175" customFormat="1" ht="12.75" customHeight="1">
      <c r="A36" s="194" t="s">
        <v>184</v>
      </c>
      <c r="B36" s="183">
        <v>0.1837</v>
      </c>
      <c r="C36" s="184">
        <v>213.3098</v>
      </c>
      <c r="D36" s="137">
        <v>172.8702</v>
      </c>
      <c r="E36" s="137">
        <v>402.1546</v>
      </c>
      <c r="F36" s="137">
        <v>245.4637</v>
      </c>
      <c r="G36" s="170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</row>
    <row r="37" spans="1:19" s="175" customFormat="1" ht="12.75" customHeight="1">
      <c r="A37" s="194" t="s">
        <v>611</v>
      </c>
      <c r="B37" s="183">
        <v>0.4672</v>
      </c>
      <c r="C37" s="184">
        <v>247.0827</v>
      </c>
      <c r="D37" s="137">
        <v>180.2645</v>
      </c>
      <c r="E37" s="137">
        <v>359.7517</v>
      </c>
      <c r="F37" s="137">
        <v>262.6682</v>
      </c>
      <c r="G37" s="170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</row>
    <row r="38" spans="1:19" s="175" customFormat="1" ht="12.75" customHeight="1">
      <c r="A38" s="193" t="s">
        <v>190</v>
      </c>
      <c r="B38" s="180">
        <v>0.2218</v>
      </c>
      <c r="C38" s="181">
        <v>222.3784</v>
      </c>
      <c r="D38" s="182">
        <v>144.4986</v>
      </c>
      <c r="E38" s="182">
        <v>308.2504</v>
      </c>
      <c r="F38" s="182">
        <v>226.6057</v>
      </c>
      <c r="G38" s="170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</row>
    <row r="39" spans="1:19" s="175" customFormat="1" ht="12.75" customHeight="1">
      <c r="A39" s="193" t="s">
        <v>192</v>
      </c>
      <c r="B39" s="180">
        <v>0.5439</v>
      </c>
      <c r="C39" s="181">
        <v>206.1261</v>
      </c>
      <c r="D39" s="182">
        <v>141.8287</v>
      </c>
      <c r="E39" s="182">
        <v>334.2103</v>
      </c>
      <c r="F39" s="182">
        <v>226.0765</v>
      </c>
      <c r="G39" s="170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</row>
    <row r="40" spans="1:19" s="175" customFormat="1" ht="12.75" customHeight="1">
      <c r="A40" s="194" t="s">
        <v>195</v>
      </c>
      <c r="B40" s="183">
        <v>0.3185</v>
      </c>
      <c r="C40" s="184">
        <v>226.4821</v>
      </c>
      <c r="D40" s="137">
        <v>164.9814</v>
      </c>
      <c r="E40" s="137">
        <v>374.381</v>
      </c>
      <c r="F40" s="137">
        <v>254.075</v>
      </c>
      <c r="G40" s="170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</row>
    <row r="41" spans="1:19" s="175" customFormat="1" ht="12.75" customHeight="1">
      <c r="A41" s="193" t="s">
        <v>196</v>
      </c>
      <c r="B41" s="180">
        <v>0.4174</v>
      </c>
      <c r="C41" s="181">
        <v>258.6027</v>
      </c>
      <c r="D41" s="182">
        <v>172.462</v>
      </c>
      <c r="E41" s="182">
        <v>432.0518</v>
      </c>
      <c r="F41" s="182">
        <v>278.9395</v>
      </c>
      <c r="G41" s="170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</row>
    <row r="42" spans="1:19" s="175" customFormat="1" ht="12.75" customHeight="1">
      <c r="A42" s="194" t="s">
        <v>197</v>
      </c>
      <c r="B42" s="183">
        <v>0.2202</v>
      </c>
      <c r="C42" s="184">
        <v>241.9188</v>
      </c>
      <c r="D42" s="137">
        <v>165.9043</v>
      </c>
      <c r="E42" s="137">
        <v>417.0429</v>
      </c>
      <c r="F42" s="137">
        <v>268.5772</v>
      </c>
      <c r="G42" s="170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</row>
    <row r="43" spans="1:19" s="175" customFormat="1" ht="12.75" customHeight="1">
      <c r="A43" s="193" t="s">
        <v>612</v>
      </c>
      <c r="B43" s="180">
        <v>3.3645</v>
      </c>
      <c r="C43" s="181">
        <v>205.0069</v>
      </c>
      <c r="D43" s="182">
        <v>152.7483</v>
      </c>
      <c r="E43" s="182">
        <v>279.346</v>
      </c>
      <c r="F43" s="182">
        <v>212.2409</v>
      </c>
      <c r="G43" s="170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</row>
    <row r="44" spans="1:19" s="175" customFormat="1" ht="12.75" customHeight="1">
      <c r="A44" s="194" t="s">
        <v>613</v>
      </c>
      <c r="B44" s="183">
        <v>0.298</v>
      </c>
      <c r="C44" s="184">
        <v>236.3991</v>
      </c>
      <c r="D44" s="137">
        <v>172.0866</v>
      </c>
      <c r="E44" s="137">
        <v>320.2641</v>
      </c>
      <c r="F44" s="137">
        <v>243.236</v>
      </c>
      <c r="G44" s="170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</row>
    <row r="45" spans="1:19" s="175" customFormat="1" ht="12.75" customHeight="1">
      <c r="A45" s="193" t="s">
        <v>198</v>
      </c>
      <c r="B45" s="180">
        <v>1.1048</v>
      </c>
      <c r="C45" s="181">
        <v>316.9854</v>
      </c>
      <c r="D45" s="182">
        <v>184.8815</v>
      </c>
      <c r="E45" s="182">
        <v>528.7556</v>
      </c>
      <c r="F45" s="182">
        <v>343.5606</v>
      </c>
      <c r="G45" s="170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</row>
    <row r="46" spans="1:19" s="175" customFormat="1" ht="12.75" customHeight="1">
      <c r="A46" s="194" t="s">
        <v>614</v>
      </c>
      <c r="B46" s="183">
        <v>0.2994</v>
      </c>
      <c r="C46" s="184">
        <v>438.7697</v>
      </c>
      <c r="D46" s="137">
        <v>337.9144</v>
      </c>
      <c r="E46" s="137">
        <v>603.8021</v>
      </c>
      <c r="F46" s="137">
        <v>462.4071</v>
      </c>
      <c r="G46" s="170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</row>
    <row r="47" spans="1:19" s="175" customFormat="1" ht="12.75" customHeight="1">
      <c r="A47" s="194" t="s">
        <v>615</v>
      </c>
      <c r="B47" s="183">
        <v>0.3588</v>
      </c>
      <c r="C47" s="184">
        <v>234.0492</v>
      </c>
      <c r="D47" s="137">
        <v>176.7318</v>
      </c>
      <c r="E47" s="137">
        <v>304.206</v>
      </c>
      <c r="F47" s="137">
        <v>238.807</v>
      </c>
      <c r="G47" s="170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</row>
    <row r="48" spans="1:19" s="175" customFormat="1" ht="12.75" customHeight="1">
      <c r="A48" s="193" t="s">
        <v>199</v>
      </c>
      <c r="B48" s="180">
        <v>0.4796</v>
      </c>
      <c r="C48" s="181">
        <v>173.572</v>
      </c>
      <c r="D48" s="182">
        <v>126.2542</v>
      </c>
      <c r="E48" s="182">
        <v>280.4071</v>
      </c>
      <c r="F48" s="182">
        <v>191.3206</v>
      </c>
      <c r="G48" s="170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</row>
    <row r="49" spans="1:19" s="175" customFormat="1" ht="12.75" customHeight="1">
      <c r="A49" s="193" t="s">
        <v>616</v>
      </c>
      <c r="B49" s="180">
        <v>0.6334</v>
      </c>
      <c r="C49" s="181">
        <v>224.3996</v>
      </c>
      <c r="D49" s="182">
        <v>136.3868</v>
      </c>
      <c r="E49" s="182">
        <v>359.2634</v>
      </c>
      <c r="F49" s="182">
        <v>244.5204</v>
      </c>
      <c r="G49" s="170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</row>
    <row r="50" spans="1:19" s="175" customFormat="1" ht="12.75" customHeight="1">
      <c r="A50" s="194" t="s">
        <v>617</v>
      </c>
      <c r="B50" s="183">
        <v>0.4504</v>
      </c>
      <c r="C50" s="184">
        <v>242.1498</v>
      </c>
      <c r="D50" s="137">
        <v>135.7437</v>
      </c>
      <c r="E50" s="137">
        <v>368.0828</v>
      </c>
      <c r="F50" s="137">
        <v>256.3505</v>
      </c>
      <c r="G50" s="170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</row>
    <row r="51" spans="1:19" s="175" customFormat="1" ht="12.75" customHeight="1">
      <c r="A51" s="193" t="s">
        <v>200</v>
      </c>
      <c r="B51" s="180">
        <v>9.9278</v>
      </c>
      <c r="C51" s="181">
        <v>259.8788</v>
      </c>
      <c r="D51" s="182">
        <v>182.9156</v>
      </c>
      <c r="E51" s="182">
        <v>361.3338</v>
      </c>
      <c r="F51" s="182">
        <v>267.8095</v>
      </c>
      <c r="G51" s="170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</row>
    <row r="52" spans="1:19" s="175" customFormat="1" ht="12.75" customHeight="1">
      <c r="A52" s="194" t="s">
        <v>618</v>
      </c>
      <c r="B52" s="183">
        <v>6.1138</v>
      </c>
      <c r="C52" s="184">
        <v>252.6078</v>
      </c>
      <c r="D52" s="137">
        <v>186.6544</v>
      </c>
      <c r="E52" s="137">
        <v>340.6312</v>
      </c>
      <c r="F52" s="137">
        <v>259.8609</v>
      </c>
      <c r="G52" s="170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</row>
    <row r="53" spans="1:19" s="175" customFormat="1" ht="12.75" customHeight="1">
      <c r="A53" s="194" t="s">
        <v>619</v>
      </c>
      <c r="B53" s="183">
        <v>1.3468</v>
      </c>
      <c r="C53" s="184">
        <v>278.2778</v>
      </c>
      <c r="D53" s="137">
        <v>188.6413</v>
      </c>
      <c r="E53" s="137">
        <v>397.59</v>
      </c>
      <c r="F53" s="137">
        <v>287.4819</v>
      </c>
      <c r="G53" s="170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</row>
    <row r="54" spans="1:19" s="175" customFormat="1" ht="12.75" customHeight="1">
      <c r="A54" s="194" t="s">
        <v>620</v>
      </c>
      <c r="B54" s="183">
        <v>0.7401</v>
      </c>
      <c r="C54" s="184">
        <v>311.0302</v>
      </c>
      <c r="D54" s="137">
        <v>230.634</v>
      </c>
      <c r="E54" s="137">
        <v>433.8463</v>
      </c>
      <c r="F54" s="137">
        <v>325.5083</v>
      </c>
      <c r="G54" s="170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</row>
    <row r="55" spans="1:19" s="175" customFormat="1" ht="12.75" customHeight="1">
      <c r="A55" s="193" t="s">
        <v>621</v>
      </c>
      <c r="B55" s="180">
        <v>3.166</v>
      </c>
      <c r="C55" s="181">
        <v>242.2096</v>
      </c>
      <c r="D55" s="182">
        <v>141.9873</v>
      </c>
      <c r="E55" s="182">
        <v>372.0291</v>
      </c>
      <c r="F55" s="182">
        <v>249.9708</v>
      </c>
      <c r="G55" s="170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</row>
    <row r="56" spans="1:19" s="175" customFormat="1" ht="12.75" customHeight="1">
      <c r="A56" s="194" t="s">
        <v>622</v>
      </c>
      <c r="B56" s="183">
        <v>0.3003</v>
      </c>
      <c r="C56" s="184">
        <v>184.6315</v>
      </c>
      <c r="D56" s="137">
        <v>126.4313</v>
      </c>
      <c r="E56" s="137">
        <v>305.9814</v>
      </c>
      <c r="F56" s="137">
        <v>206.4215</v>
      </c>
      <c r="G56" s="170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</row>
    <row r="57" spans="1:19" s="175" customFormat="1" ht="12.75" customHeight="1">
      <c r="A57" s="194" t="s">
        <v>623</v>
      </c>
      <c r="B57" s="183">
        <v>2.3528</v>
      </c>
      <c r="C57" s="184">
        <v>237.4262</v>
      </c>
      <c r="D57" s="137">
        <v>139.7551</v>
      </c>
      <c r="E57" s="137">
        <v>374.8992</v>
      </c>
      <c r="F57" s="137">
        <v>248.138</v>
      </c>
      <c r="G57" s="170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</row>
    <row r="58" spans="1:19" s="175" customFormat="1" ht="12.75" customHeight="1">
      <c r="A58" s="194" t="s">
        <v>624</v>
      </c>
      <c r="B58" s="183">
        <v>0.4247</v>
      </c>
      <c r="C58" s="184">
        <v>264.8809</v>
      </c>
      <c r="D58" s="137">
        <v>227.9889</v>
      </c>
      <c r="E58" s="137">
        <v>377.8489</v>
      </c>
      <c r="F58" s="137">
        <v>283.3229</v>
      </c>
      <c r="G58" s="170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</row>
    <row r="59" spans="1:19" s="175" customFormat="1" ht="12.75" customHeight="1">
      <c r="A59" s="193" t="s">
        <v>625</v>
      </c>
      <c r="B59" s="180">
        <v>3.5095</v>
      </c>
      <c r="C59" s="181">
        <v>134.943</v>
      </c>
      <c r="D59" s="182">
        <v>99.8382</v>
      </c>
      <c r="E59" s="182">
        <v>186.2912</v>
      </c>
      <c r="F59" s="182">
        <v>140.65</v>
      </c>
      <c r="G59" s="170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</row>
    <row r="60" spans="1:19" s="175" customFormat="1" ht="12.75" customHeight="1">
      <c r="A60" s="194" t="s">
        <v>626</v>
      </c>
      <c r="B60" s="183">
        <v>0.7225</v>
      </c>
      <c r="C60" s="184">
        <v>124.3116</v>
      </c>
      <c r="D60" s="137">
        <v>92.072</v>
      </c>
      <c r="E60" s="137">
        <v>177.6227</v>
      </c>
      <c r="F60" s="137">
        <v>132.9934</v>
      </c>
      <c r="G60" s="170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</row>
    <row r="61" spans="1:19" s="175" customFormat="1" ht="12.75" customHeight="1">
      <c r="A61" s="194" t="s">
        <v>627</v>
      </c>
      <c r="B61" s="183">
        <v>2.701</v>
      </c>
      <c r="C61" s="184">
        <v>137.2695</v>
      </c>
      <c r="D61" s="137">
        <v>103.107</v>
      </c>
      <c r="E61" s="137">
        <v>187.0579</v>
      </c>
      <c r="F61" s="137">
        <v>142.5813</v>
      </c>
      <c r="G61" s="170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</row>
    <row r="62" spans="1:19" s="175" customFormat="1" ht="12.75" customHeight="1">
      <c r="A62" s="193" t="s">
        <v>206</v>
      </c>
      <c r="B62" s="180">
        <v>0.4016</v>
      </c>
      <c r="C62" s="181">
        <v>186.242</v>
      </c>
      <c r="D62" s="182">
        <v>121.1795</v>
      </c>
      <c r="E62" s="182">
        <v>303.4154</v>
      </c>
      <c r="F62" s="182">
        <v>206.3056</v>
      </c>
      <c r="G62" s="170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</row>
    <row r="63" spans="1:19" s="175" customFormat="1" ht="12.75" customHeight="1">
      <c r="A63" s="193" t="s">
        <v>207</v>
      </c>
      <c r="B63" s="180">
        <v>0.3256</v>
      </c>
      <c r="C63" s="181">
        <v>210.38</v>
      </c>
      <c r="D63" s="182">
        <v>127.3141</v>
      </c>
      <c r="E63" s="182">
        <v>332.8146</v>
      </c>
      <c r="F63" s="182">
        <v>221.3316</v>
      </c>
      <c r="G63" s="170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</row>
    <row r="64" spans="1:19" s="175" customFormat="1" ht="12.75" customHeight="1">
      <c r="A64" s="193" t="s">
        <v>211</v>
      </c>
      <c r="B64" s="180">
        <v>1.8145</v>
      </c>
      <c r="C64" s="181">
        <v>171.4052</v>
      </c>
      <c r="D64" s="182">
        <v>117.5346</v>
      </c>
      <c r="E64" s="182">
        <v>274.4373</v>
      </c>
      <c r="F64" s="182">
        <v>190.0214</v>
      </c>
      <c r="G64" s="170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4"/>
    </row>
    <row r="65" spans="1:19" s="175" customFormat="1" ht="12.75" customHeight="1">
      <c r="A65" s="193" t="s">
        <v>212</v>
      </c>
      <c r="B65" s="180">
        <v>2.7895</v>
      </c>
      <c r="C65" s="181">
        <v>138.2603</v>
      </c>
      <c r="D65" s="182">
        <v>103.1222</v>
      </c>
      <c r="E65" s="182">
        <v>181.3707</v>
      </c>
      <c r="F65" s="182">
        <v>142.103</v>
      </c>
      <c r="G65" s="170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4"/>
    </row>
    <row r="66" spans="1:19" s="175" customFormat="1" ht="12.75" customHeight="1">
      <c r="A66" s="193" t="s">
        <v>213</v>
      </c>
      <c r="B66" s="180">
        <v>2.0479</v>
      </c>
      <c r="C66" s="181">
        <v>149.3418</v>
      </c>
      <c r="D66" s="182">
        <v>115.559</v>
      </c>
      <c r="E66" s="182">
        <v>202.2981</v>
      </c>
      <c r="F66" s="182">
        <v>156.8293</v>
      </c>
      <c r="G66" s="170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</row>
    <row r="67" spans="1:19" s="175" customFormat="1" ht="12.75" customHeight="1">
      <c r="A67" s="193" t="s">
        <v>227</v>
      </c>
      <c r="B67" s="180">
        <v>2.3039</v>
      </c>
      <c r="C67" s="181">
        <v>209.2403</v>
      </c>
      <c r="D67" s="182">
        <v>146.2432</v>
      </c>
      <c r="E67" s="182">
        <v>342.6142</v>
      </c>
      <c r="F67" s="182">
        <v>233.0471</v>
      </c>
      <c r="G67" s="170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</row>
    <row r="68" spans="1:19" s="175" customFormat="1" ht="12.75" customHeight="1">
      <c r="A68" s="194" t="s">
        <v>628</v>
      </c>
      <c r="B68" s="183">
        <v>1.8262</v>
      </c>
      <c r="C68" s="184">
        <v>218.9499</v>
      </c>
      <c r="D68" s="137">
        <v>147.5532</v>
      </c>
      <c r="E68" s="137">
        <v>356.9735</v>
      </c>
      <c r="F68" s="137">
        <v>241.8906</v>
      </c>
      <c r="G68" s="170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4"/>
    </row>
    <row r="69" spans="1:19" s="175" customFormat="1" ht="12.75" customHeight="1">
      <c r="A69" s="193" t="s">
        <v>228</v>
      </c>
      <c r="B69" s="180">
        <v>13.5663</v>
      </c>
      <c r="C69" s="181">
        <v>299.0862</v>
      </c>
      <c r="D69" s="182">
        <v>190.5312</v>
      </c>
      <c r="E69" s="182">
        <v>471.2982</v>
      </c>
      <c r="F69" s="182">
        <v>320.5133</v>
      </c>
      <c r="G69" s="170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4"/>
    </row>
    <row r="70" spans="1:19" s="175" customFormat="1" ht="12.75" customHeight="1">
      <c r="A70" s="194" t="s">
        <v>229</v>
      </c>
      <c r="B70" s="183">
        <v>3.7036</v>
      </c>
      <c r="C70" s="184">
        <v>310.4057</v>
      </c>
      <c r="D70" s="137">
        <v>217.66</v>
      </c>
      <c r="E70" s="137">
        <v>461.5787</v>
      </c>
      <c r="F70" s="137">
        <v>332.8678</v>
      </c>
      <c r="G70" s="170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4"/>
    </row>
    <row r="71" spans="1:19" s="175" customFormat="1" ht="12.75" customHeight="1">
      <c r="A71" s="194" t="s">
        <v>629</v>
      </c>
      <c r="B71" s="183">
        <v>1.4106</v>
      </c>
      <c r="C71" s="184">
        <v>345.984</v>
      </c>
      <c r="D71" s="137">
        <v>242.4088</v>
      </c>
      <c r="E71" s="137">
        <v>512.6663</v>
      </c>
      <c r="F71" s="137">
        <v>368.9107</v>
      </c>
      <c r="G71" s="170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74"/>
    </row>
    <row r="72" spans="1:19" s="175" customFormat="1" ht="12.75" customHeight="1">
      <c r="A72" s="194" t="s">
        <v>630</v>
      </c>
      <c r="B72" s="183">
        <v>2.3639</v>
      </c>
      <c r="C72" s="184">
        <v>206.2105</v>
      </c>
      <c r="D72" s="137">
        <v>150.1031</v>
      </c>
      <c r="E72" s="137">
        <v>298.8362</v>
      </c>
      <c r="F72" s="137">
        <v>219.1101</v>
      </c>
      <c r="G72" s="170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4"/>
    </row>
    <row r="73" spans="1:19" s="175" customFormat="1" ht="12.75" customHeight="1">
      <c r="A73" s="193" t="s">
        <v>230</v>
      </c>
      <c r="B73" s="180">
        <v>17.3684</v>
      </c>
      <c r="C73" s="181">
        <v>180.6517</v>
      </c>
      <c r="D73" s="182">
        <v>139.8635</v>
      </c>
      <c r="E73" s="182">
        <v>226.6995</v>
      </c>
      <c r="F73" s="182">
        <v>183.586</v>
      </c>
      <c r="G73" s="170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4"/>
    </row>
    <row r="74" spans="1:19" s="175" customFormat="1" ht="12.75" customHeight="1">
      <c r="A74" s="194" t="s">
        <v>631</v>
      </c>
      <c r="B74" s="183">
        <v>4.1081</v>
      </c>
      <c r="C74" s="184">
        <v>187.3014</v>
      </c>
      <c r="D74" s="137">
        <v>146.0733</v>
      </c>
      <c r="E74" s="137">
        <v>243.7187</v>
      </c>
      <c r="F74" s="137">
        <v>193.4775</v>
      </c>
      <c r="G74" s="170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74"/>
    </row>
    <row r="75" spans="1:19" s="175" customFormat="1" ht="12.75" customHeight="1">
      <c r="A75" s="194" t="s">
        <v>632</v>
      </c>
      <c r="B75" s="183">
        <v>5.1414</v>
      </c>
      <c r="C75" s="184">
        <v>185.4914</v>
      </c>
      <c r="D75" s="137">
        <v>142.2134</v>
      </c>
      <c r="E75" s="137">
        <v>228.7694</v>
      </c>
      <c r="F75" s="137">
        <v>186.4933</v>
      </c>
      <c r="G75" s="170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4"/>
    </row>
    <row r="76" spans="1:19" s="175" customFormat="1" ht="12.75" customHeight="1">
      <c r="A76" s="194" t="s">
        <v>633</v>
      </c>
      <c r="B76" s="183">
        <v>2.8603</v>
      </c>
      <c r="C76" s="184">
        <v>175.9819</v>
      </c>
      <c r="D76" s="137">
        <v>138.6336</v>
      </c>
      <c r="E76" s="137">
        <v>212.7902</v>
      </c>
      <c r="F76" s="137">
        <v>175.9993</v>
      </c>
      <c r="G76" s="170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4"/>
    </row>
    <row r="77" spans="1:19" s="175" customFormat="1" ht="12.75" customHeight="1">
      <c r="A77" s="194" t="s">
        <v>634</v>
      </c>
      <c r="B77" s="183">
        <v>1.5898</v>
      </c>
      <c r="C77" s="184">
        <v>166.5823</v>
      </c>
      <c r="D77" s="137">
        <v>131.6739</v>
      </c>
      <c r="E77" s="137">
        <v>209.2603</v>
      </c>
      <c r="F77" s="137">
        <v>168.5227</v>
      </c>
      <c r="G77" s="170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4"/>
    </row>
    <row r="78" spans="1:19" s="175" customFormat="1" ht="12.75" customHeight="1">
      <c r="A78" s="193" t="s">
        <v>235</v>
      </c>
      <c r="B78" s="180">
        <v>8.1224</v>
      </c>
      <c r="C78" s="181">
        <v>171.1221</v>
      </c>
      <c r="D78" s="182">
        <v>138.6795</v>
      </c>
      <c r="E78" s="182">
        <v>224.075</v>
      </c>
      <c r="F78" s="182">
        <v>178.4939</v>
      </c>
      <c r="G78" s="170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</row>
    <row r="79" spans="1:19" s="175" customFormat="1" ht="12.75" customHeight="1">
      <c r="A79" s="194" t="s">
        <v>635</v>
      </c>
      <c r="B79" s="183">
        <v>7.7077</v>
      </c>
      <c r="C79" s="184">
        <v>170.7055</v>
      </c>
      <c r="D79" s="137">
        <v>139.3739</v>
      </c>
      <c r="E79" s="137">
        <v>221.2869</v>
      </c>
      <c r="F79" s="137">
        <v>177.8173</v>
      </c>
      <c r="G79" s="170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  <c r="S79" s="174"/>
    </row>
    <row r="80" spans="1:19" s="175" customFormat="1" ht="12.75" customHeight="1">
      <c r="A80" s="193" t="s">
        <v>238</v>
      </c>
      <c r="B80" s="180">
        <v>16.6535</v>
      </c>
      <c r="C80" s="181">
        <v>163.2598</v>
      </c>
      <c r="D80" s="182">
        <v>127.0357</v>
      </c>
      <c r="E80" s="182">
        <v>218.5522</v>
      </c>
      <c r="F80" s="182">
        <v>170.0492</v>
      </c>
      <c r="G80" s="170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174"/>
    </row>
    <row r="81" spans="1:19" s="175" customFormat="1" ht="12.75" customHeight="1">
      <c r="A81" s="194" t="s">
        <v>636</v>
      </c>
      <c r="B81" s="183">
        <v>9.9714</v>
      </c>
      <c r="C81" s="184">
        <v>172.81</v>
      </c>
      <c r="D81" s="137">
        <v>140.1537</v>
      </c>
      <c r="E81" s="137">
        <v>227.7071</v>
      </c>
      <c r="F81" s="137">
        <v>180.7776</v>
      </c>
      <c r="G81" s="170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S81" s="174"/>
    </row>
    <row r="82" spans="1:19" s="175" customFormat="1" ht="12.75" customHeight="1">
      <c r="A82" s="194" t="s">
        <v>637</v>
      </c>
      <c r="B82" s="183">
        <v>5.6315</v>
      </c>
      <c r="C82" s="184">
        <v>145.3774</v>
      </c>
      <c r="D82" s="137">
        <v>117.2826</v>
      </c>
      <c r="E82" s="137">
        <v>187.7654</v>
      </c>
      <c r="F82" s="137">
        <v>150.5467</v>
      </c>
      <c r="G82" s="170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4"/>
      <c r="S82" s="174"/>
    </row>
    <row r="83" spans="1:19" s="175" customFormat="1" ht="12.75" customHeight="1">
      <c r="A83" s="193" t="s">
        <v>638</v>
      </c>
      <c r="B83" s="180">
        <v>38.5147</v>
      </c>
      <c r="C83" s="181">
        <v>167.7785</v>
      </c>
      <c r="D83" s="182">
        <v>136.479</v>
      </c>
      <c r="E83" s="182">
        <v>214.386</v>
      </c>
      <c r="F83" s="182">
        <v>173.287</v>
      </c>
      <c r="G83" s="170"/>
      <c r="H83" s="174"/>
      <c r="I83" s="174"/>
      <c r="J83" s="174"/>
      <c r="K83" s="174"/>
      <c r="L83" s="174"/>
      <c r="M83" s="174"/>
      <c r="N83" s="174"/>
      <c r="O83" s="174"/>
      <c r="P83" s="174"/>
      <c r="Q83" s="174"/>
      <c r="R83" s="174"/>
      <c r="S83" s="174"/>
    </row>
    <row r="84" spans="1:19" s="175" customFormat="1" ht="12.75" customHeight="1">
      <c r="A84" s="194" t="s">
        <v>639</v>
      </c>
      <c r="B84" s="183">
        <v>12.1706</v>
      </c>
      <c r="C84" s="184">
        <v>176.2604</v>
      </c>
      <c r="D84" s="137">
        <v>143.9567</v>
      </c>
      <c r="E84" s="137">
        <v>227.0234</v>
      </c>
      <c r="F84" s="137">
        <v>182.794</v>
      </c>
      <c r="G84" s="170"/>
      <c r="H84" s="174"/>
      <c r="I84" s="174"/>
      <c r="J84" s="174"/>
      <c r="K84" s="174"/>
      <c r="L84" s="174"/>
      <c r="M84" s="174"/>
      <c r="N84" s="174"/>
      <c r="O84" s="174"/>
      <c r="P84" s="174"/>
      <c r="Q84" s="174"/>
      <c r="R84" s="174"/>
      <c r="S84" s="174"/>
    </row>
    <row r="85" spans="1:19" s="175" customFormat="1" ht="12.75" customHeight="1">
      <c r="A85" s="194" t="s">
        <v>640</v>
      </c>
      <c r="B85" s="183">
        <v>25.8197</v>
      </c>
      <c r="C85" s="184">
        <v>164.0504</v>
      </c>
      <c r="D85" s="137">
        <v>134.2036</v>
      </c>
      <c r="E85" s="137">
        <v>206.0644</v>
      </c>
      <c r="F85" s="137">
        <v>168.6494</v>
      </c>
      <c r="G85" s="170"/>
      <c r="H85" s="174"/>
      <c r="I85" s="174"/>
      <c r="J85" s="174"/>
      <c r="K85" s="174"/>
      <c r="L85" s="174"/>
      <c r="M85" s="174"/>
      <c r="N85" s="174"/>
      <c r="O85" s="174"/>
      <c r="P85" s="174"/>
      <c r="Q85" s="174"/>
      <c r="R85" s="174"/>
      <c r="S85" s="174"/>
    </row>
    <row r="86" spans="1:19" s="175" customFormat="1" ht="12.75" customHeight="1">
      <c r="A86" s="193" t="s">
        <v>641</v>
      </c>
      <c r="B86" s="180">
        <v>26.2516</v>
      </c>
      <c r="C86" s="181">
        <v>164.296</v>
      </c>
      <c r="D86" s="182">
        <v>135.6991</v>
      </c>
      <c r="E86" s="182">
        <v>204.9855</v>
      </c>
      <c r="F86" s="182">
        <v>168.4844</v>
      </c>
      <c r="G86" s="170"/>
      <c r="H86" s="174"/>
      <c r="I86" s="174"/>
      <c r="J86" s="174"/>
      <c r="K86" s="174"/>
      <c r="L86" s="174"/>
      <c r="M86" s="174"/>
      <c r="N86" s="174"/>
      <c r="O86" s="174"/>
      <c r="P86" s="174"/>
      <c r="Q86" s="174"/>
      <c r="R86" s="174"/>
      <c r="S86" s="174"/>
    </row>
    <row r="87" spans="1:19" s="175" customFormat="1" ht="12.75" customHeight="1">
      <c r="A87" s="193" t="s">
        <v>642</v>
      </c>
      <c r="B87" s="180">
        <v>21.7148</v>
      </c>
      <c r="C87" s="181">
        <v>130.1443</v>
      </c>
      <c r="D87" s="182">
        <v>99.7847</v>
      </c>
      <c r="E87" s="182">
        <v>170.8017</v>
      </c>
      <c r="F87" s="182">
        <v>134.144</v>
      </c>
      <c r="G87" s="170"/>
      <c r="H87" s="174"/>
      <c r="I87" s="174"/>
      <c r="J87" s="174"/>
      <c r="K87" s="174"/>
      <c r="L87" s="174"/>
      <c r="M87" s="174"/>
      <c r="N87" s="174"/>
      <c r="O87" s="174"/>
      <c r="P87" s="174"/>
      <c r="Q87" s="174"/>
      <c r="R87" s="174"/>
      <c r="S87" s="174"/>
    </row>
    <row r="88" spans="1:19" s="175" customFormat="1" ht="12.75" customHeight="1">
      <c r="A88" s="193" t="s">
        <v>643</v>
      </c>
      <c r="B88" s="180">
        <v>2.7778</v>
      </c>
      <c r="C88" s="181">
        <v>153.1436</v>
      </c>
      <c r="D88" s="182">
        <v>122.8268</v>
      </c>
      <c r="E88" s="182">
        <v>201.6312</v>
      </c>
      <c r="F88" s="182">
        <v>158.9253</v>
      </c>
      <c r="G88" s="170"/>
      <c r="H88" s="174"/>
      <c r="I88" s="174"/>
      <c r="J88" s="174"/>
      <c r="K88" s="174"/>
      <c r="L88" s="174"/>
      <c r="M88" s="174"/>
      <c r="N88" s="174"/>
      <c r="O88" s="174"/>
      <c r="P88" s="174"/>
      <c r="Q88" s="174"/>
      <c r="R88" s="174"/>
      <c r="S88" s="174"/>
    </row>
    <row r="89" spans="1:19" s="175" customFormat="1" ht="12.75" customHeight="1">
      <c r="A89" s="193" t="s">
        <v>644</v>
      </c>
      <c r="B89" s="180">
        <v>14.9605</v>
      </c>
      <c r="C89" s="181">
        <v>133.1353</v>
      </c>
      <c r="D89" s="182">
        <v>101.3764</v>
      </c>
      <c r="E89" s="182">
        <v>186.8517</v>
      </c>
      <c r="F89" s="182">
        <v>140.4579</v>
      </c>
      <c r="G89" s="170"/>
      <c r="H89" s="174"/>
      <c r="I89" s="174"/>
      <c r="J89" s="174"/>
      <c r="K89" s="174"/>
      <c r="L89" s="174"/>
      <c r="M89" s="174"/>
      <c r="N89" s="174"/>
      <c r="O89" s="174"/>
      <c r="P89" s="174"/>
      <c r="Q89" s="174"/>
      <c r="R89" s="174"/>
      <c r="S89" s="174"/>
    </row>
    <row r="90" spans="1:19" s="175" customFormat="1" ht="12.75" customHeight="1">
      <c r="A90" s="194" t="s">
        <v>645</v>
      </c>
      <c r="B90" s="183">
        <v>11.4524</v>
      </c>
      <c r="C90" s="184">
        <v>128.9158</v>
      </c>
      <c r="D90" s="137">
        <v>100.1159</v>
      </c>
      <c r="E90" s="137">
        <v>172.892</v>
      </c>
      <c r="F90" s="137">
        <v>134.4178</v>
      </c>
      <c r="G90" s="170"/>
      <c r="H90" s="174"/>
      <c r="I90" s="174"/>
      <c r="J90" s="174"/>
      <c r="K90" s="174"/>
      <c r="L90" s="174"/>
      <c r="M90" s="174"/>
      <c r="N90" s="174"/>
      <c r="O90" s="174"/>
      <c r="P90" s="174"/>
      <c r="Q90" s="174"/>
      <c r="R90" s="174"/>
      <c r="S90" s="174"/>
    </row>
    <row r="91" spans="1:19" s="175" customFormat="1" ht="12.75" customHeight="1">
      <c r="A91" s="194" t="s">
        <v>646</v>
      </c>
      <c r="B91" s="183">
        <v>1.5073</v>
      </c>
      <c r="C91" s="184">
        <v>144.4492</v>
      </c>
      <c r="D91" s="137">
        <v>102.8309</v>
      </c>
      <c r="E91" s="137">
        <v>206.1606</v>
      </c>
      <c r="F91" s="137">
        <v>149.9221</v>
      </c>
      <c r="G91" s="170"/>
      <c r="H91" s="174"/>
      <c r="I91" s="174"/>
      <c r="J91" s="174"/>
      <c r="K91" s="174"/>
      <c r="L91" s="174"/>
      <c r="M91" s="174"/>
      <c r="N91" s="174"/>
      <c r="O91" s="174"/>
      <c r="P91" s="174"/>
      <c r="Q91" s="174"/>
      <c r="R91" s="174"/>
      <c r="S91" s="174"/>
    </row>
    <row r="92" spans="1:19" s="175" customFormat="1" ht="12.75" customHeight="1">
      <c r="A92" s="193" t="s">
        <v>239</v>
      </c>
      <c r="B92" s="180">
        <v>3.852</v>
      </c>
      <c r="C92" s="181">
        <v>162.1773</v>
      </c>
      <c r="D92" s="182">
        <v>116.8792</v>
      </c>
      <c r="E92" s="182">
        <v>258.3635</v>
      </c>
      <c r="F92" s="182">
        <v>179.7502</v>
      </c>
      <c r="G92" s="170"/>
      <c r="H92" s="174"/>
      <c r="I92" s="174"/>
      <c r="J92" s="174"/>
      <c r="K92" s="174"/>
      <c r="L92" s="174"/>
      <c r="M92" s="174"/>
      <c r="N92" s="174"/>
      <c r="O92" s="174"/>
      <c r="P92" s="174"/>
      <c r="Q92" s="174"/>
      <c r="R92" s="174"/>
      <c r="S92" s="174"/>
    </row>
    <row r="93" spans="1:19" s="175" customFormat="1" ht="12.75" customHeight="1">
      <c r="A93" s="194" t="s">
        <v>240</v>
      </c>
      <c r="B93" s="183">
        <v>1.6626</v>
      </c>
      <c r="C93" s="184">
        <v>155.1815</v>
      </c>
      <c r="D93" s="137">
        <v>114.5426</v>
      </c>
      <c r="E93" s="137">
        <v>280.4533</v>
      </c>
      <c r="F93" s="137">
        <v>181.6123</v>
      </c>
      <c r="G93" s="170"/>
      <c r="H93" s="174"/>
      <c r="I93" s="174"/>
      <c r="J93" s="174"/>
      <c r="K93" s="174"/>
      <c r="L93" s="174"/>
      <c r="M93" s="174"/>
      <c r="N93" s="174"/>
      <c r="O93" s="174"/>
      <c r="P93" s="174"/>
      <c r="Q93" s="174"/>
      <c r="R93" s="174"/>
      <c r="S93" s="174"/>
    </row>
    <row r="94" spans="1:19" s="175" customFormat="1" ht="12.75" customHeight="1">
      <c r="A94" s="193" t="s">
        <v>243</v>
      </c>
      <c r="B94" s="180">
        <v>1.3809</v>
      </c>
      <c r="C94" s="181">
        <v>150.139</v>
      </c>
      <c r="D94" s="182">
        <v>102.7136</v>
      </c>
      <c r="E94" s="182">
        <v>201.1022</v>
      </c>
      <c r="F94" s="182">
        <v>152.7301</v>
      </c>
      <c r="G94" s="170"/>
      <c r="H94" s="174"/>
      <c r="I94" s="174"/>
      <c r="J94" s="174"/>
      <c r="K94" s="174"/>
      <c r="L94" s="174"/>
      <c r="M94" s="174"/>
      <c r="N94" s="174"/>
      <c r="O94" s="174"/>
      <c r="P94" s="174"/>
      <c r="Q94" s="174"/>
      <c r="R94" s="174"/>
      <c r="S94" s="174"/>
    </row>
    <row r="95" spans="1:19" s="175" customFormat="1" ht="12.75" customHeight="1">
      <c r="A95" s="193" t="s">
        <v>647</v>
      </c>
      <c r="B95" s="180">
        <v>16.9658</v>
      </c>
      <c r="C95" s="181">
        <v>184.2806</v>
      </c>
      <c r="D95" s="182">
        <v>118.6583</v>
      </c>
      <c r="E95" s="182">
        <v>271.6674</v>
      </c>
      <c r="F95" s="182">
        <v>192.4173</v>
      </c>
      <c r="G95" s="170"/>
      <c r="H95" s="174"/>
      <c r="I95" s="174"/>
      <c r="J95" s="174"/>
      <c r="K95" s="174"/>
      <c r="L95" s="174"/>
      <c r="M95" s="174"/>
      <c r="N95" s="174"/>
      <c r="O95" s="174"/>
      <c r="P95" s="174"/>
      <c r="Q95" s="174"/>
      <c r="R95" s="174"/>
      <c r="S95" s="174"/>
    </row>
    <row r="96" spans="1:19" s="175" customFormat="1" ht="12.75" customHeight="1">
      <c r="A96" s="194" t="s">
        <v>648</v>
      </c>
      <c r="B96" s="183">
        <v>1.2257</v>
      </c>
      <c r="C96" s="184">
        <v>207.2808</v>
      </c>
      <c r="D96" s="137">
        <v>141.1203</v>
      </c>
      <c r="E96" s="137">
        <v>293.8703</v>
      </c>
      <c r="F96" s="137">
        <v>214.7934</v>
      </c>
      <c r="G96" s="170"/>
      <c r="H96" s="174"/>
      <c r="I96" s="174"/>
      <c r="J96" s="174"/>
      <c r="K96" s="174"/>
      <c r="L96" s="174"/>
      <c r="M96" s="174"/>
      <c r="N96" s="174"/>
      <c r="O96" s="174"/>
      <c r="P96" s="174"/>
      <c r="Q96" s="174"/>
      <c r="R96" s="174"/>
      <c r="S96" s="174"/>
    </row>
    <row r="97" spans="1:19" s="175" customFormat="1" ht="12.75" customHeight="1">
      <c r="A97" s="194" t="s">
        <v>649</v>
      </c>
      <c r="B97" s="183">
        <v>2.8616</v>
      </c>
      <c r="C97" s="184">
        <v>145.0666</v>
      </c>
      <c r="D97" s="137">
        <v>107.8757</v>
      </c>
      <c r="E97" s="137">
        <v>226.6834</v>
      </c>
      <c r="F97" s="137">
        <v>159.5136</v>
      </c>
      <c r="G97" s="170"/>
      <c r="H97" s="174"/>
      <c r="I97" s="174"/>
      <c r="J97" s="174"/>
      <c r="K97" s="174"/>
      <c r="L97" s="174"/>
      <c r="M97" s="174"/>
      <c r="N97" s="174"/>
      <c r="O97" s="174"/>
      <c r="P97" s="174"/>
      <c r="Q97" s="174"/>
      <c r="R97" s="174"/>
      <c r="S97" s="174"/>
    </row>
    <row r="98" spans="1:19" s="175" customFormat="1" ht="12.75" customHeight="1">
      <c r="A98" s="194" t="s">
        <v>650</v>
      </c>
      <c r="B98" s="183">
        <v>2.2269</v>
      </c>
      <c r="C98" s="184">
        <v>169.4022</v>
      </c>
      <c r="D98" s="137">
        <v>111.4333</v>
      </c>
      <c r="E98" s="137">
        <v>244.1429</v>
      </c>
      <c r="F98" s="137">
        <v>175.2336</v>
      </c>
      <c r="G98" s="170"/>
      <c r="H98" s="174"/>
      <c r="I98" s="174"/>
      <c r="J98" s="174"/>
      <c r="K98" s="174"/>
      <c r="L98" s="174"/>
      <c r="M98" s="174"/>
      <c r="N98" s="174"/>
      <c r="O98" s="174"/>
      <c r="P98" s="174"/>
      <c r="Q98" s="174"/>
      <c r="R98" s="174"/>
      <c r="S98" s="174"/>
    </row>
    <row r="99" spans="1:19" s="175" customFormat="1" ht="12.75" customHeight="1">
      <c r="A99" s="193" t="s">
        <v>252</v>
      </c>
      <c r="B99" s="180">
        <v>1.479</v>
      </c>
      <c r="C99" s="181">
        <v>161.0013</v>
      </c>
      <c r="D99" s="182">
        <v>120.8208</v>
      </c>
      <c r="E99" s="182">
        <v>226.9126</v>
      </c>
      <c r="F99" s="182">
        <v>168.8919</v>
      </c>
      <c r="G99" s="170"/>
      <c r="H99" s="174"/>
      <c r="I99" s="174"/>
      <c r="J99" s="174"/>
      <c r="K99" s="174"/>
      <c r="L99" s="174"/>
      <c r="M99" s="174"/>
      <c r="N99" s="174"/>
      <c r="O99" s="174"/>
      <c r="P99" s="174"/>
      <c r="Q99" s="174"/>
      <c r="R99" s="174"/>
      <c r="S99" s="174"/>
    </row>
    <row r="100" spans="1:19" s="175" customFormat="1" ht="12.75" customHeight="1">
      <c r="A100" s="193" t="s">
        <v>651</v>
      </c>
      <c r="B100" s="180">
        <v>1.3232</v>
      </c>
      <c r="C100" s="181">
        <v>145.6247</v>
      </c>
      <c r="D100" s="182">
        <v>116.3862</v>
      </c>
      <c r="E100" s="182">
        <v>184.5895</v>
      </c>
      <c r="F100" s="182">
        <v>150.0181</v>
      </c>
      <c r="G100" s="170"/>
      <c r="H100" s="174"/>
      <c r="I100" s="174"/>
      <c r="J100" s="174"/>
      <c r="K100" s="174"/>
      <c r="L100" s="174"/>
      <c r="M100" s="174"/>
      <c r="N100" s="174"/>
      <c r="O100" s="174"/>
      <c r="P100" s="174"/>
      <c r="Q100" s="174"/>
      <c r="R100" s="174"/>
      <c r="S100" s="174"/>
    </row>
    <row r="101" spans="1:19" s="175" customFormat="1" ht="12.75" customHeight="1">
      <c r="A101" s="193" t="s">
        <v>652</v>
      </c>
      <c r="B101" s="180">
        <v>2.9114</v>
      </c>
      <c r="C101" s="181">
        <v>175.9495</v>
      </c>
      <c r="D101" s="182">
        <v>126.7303</v>
      </c>
      <c r="E101" s="182">
        <v>270.053</v>
      </c>
      <c r="F101" s="182">
        <v>191.0951</v>
      </c>
      <c r="G101" s="170"/>
      <c r="H101" s="174"/>
      <c r="I101" s="174"/>
      <c r="J101" s="174"/>
      <c r="K101" s="174"/>
      <c r="L101" s="174"/>
      <c r="M101" s="174"/>
      <c r="N101" s="174"/>
      <c r="O101" s="174"/>
      <c r="P101" s="174"/>
      <c r="Q101" s="174"/>
      <c r="R101" s="174"/>
      <c r="S101" s="174"/>
    </row>
    <row r="102" spans="1:19" s="175" customFormat="1" ht="12.75" customHeight="1">
      <c r="A102" s="193" t="s">
        <v>254</v>
      </c>
      <c r="B102" s="180">
        <v>2.0868</v>
      </c>
      <c r="C102" s="181">
        <v>137.326</v>
      </c>
      <c r="D102" s="182">
        <v>105.0635</v>
      </c>
      <c r="E102" s="182">
        <v>188.8348</v>
      </c>
      <c r="F102" s="182">
        <v>144.4696</v>
      </c>
      <c r="G102" s="170"/>
      <c r="H102" s="174"/>
      <c r="I102" s="174"/>
      <c r="J102" s="174"/>
      <c r="K102" s="174"/>
      <c r="L102" s="174"/>
      <c r="M102" s="174"/>
      <c r="N102" s="174"/>
      <c r="O102" s="174"/>
      <c r="P102" s="174"/>
      <c r="Q102" s="174"/>
      <c r="R102" s="174"/>
      <c r="S102" s="174"/>
    </row>
    <row r="103" spans="1:19" s="175" customFormat="1" ht="12.75" customHeight="1">
      <c r="A103" s="193" t="s">
        <v>255</v>
      </c>
      <c r="B103" s="180">
        <v>2.8291</v>
      </c>
      <c r="C103" s="181">
        <v>125.1557</v>
      </c>
      <c r="D103" s="182">
        <v>93.6231</v>
      </c>
      <c r="E103" s="182">
        <v>184.2905</v>
      </c>
      <c r="F103" s="182">
        <v>137.2589</v>
      </c>
      <c r="G103" s="170"/>
      <c r="H103" s="174"/>
      <c r="I103" s="174"/>
      <c r="J103" s="174"/>
      <c r="K103" s="174"/>
      <c r="L103" s="174"/>
      <c r="M103" s="174"/>
      <c r="N103" s="174"/>
      <c r="O103" s="174"/>
      <c r="P103" s="174"/>
      <c r="Q103" s="174"/>
      <c r="R103" s="174"/>
      <c r="S103" s="174"/>
    </row>
    <row r="104" spans="1:19" s="175" customFormat="1" ht="12.75" customHeight="1">
      <c r="A104" s="193" t="s">
        <v>653</v>
      </c>
      <c r="B104" s="180">
        <v>1.6291</v>
      </c>
      <c r="C104" s="181">
        <v>163.0625</v>
      </c>
      <c r="D104" s="182">
        <v>125.8242</v>
      </c>
      <c r="E104" s="182">
        <v>225.1996</v>
      </c>
      <c r="F104" s="182">
        <v>171.6073</v>
      </c>
      <c r="G104" s="170"/>
      <c r="H104" s="174"/>
      <c r="I104" s="174"/>
      <c r="J104" s="174"/>
      <c r="K104" s="174"/>
      <c r="L104" s="174"/>
      <c r="M104" s="174"/>
      <c r="N104" s="174"/>
      <c r="O104" s="174"/>
      <c r="P104" s="174"/>
      <c r="Q104" s="174"/>
      <c r="R104" s="174"/>
      <c r="S104" s="174"/>
    </row>
    <row r="105" spans="1:19" s="175" customFormat="1" ht="12.75" customHeight="1">
      <c r="A105" s="193" t="s">
        <v>654</v>
      </c>
      <c r="B105" s="180">
        <v>3.7459</v>
      </c>
      <c r="C105" s="181">
        <v>136.9747</v>
      </c>
      <c r="D105" s="182">
        <v>99.6554</v>
      </c>
      <c r="E105" s="182">
        <v>179.2082</v>
      </c>
      <c r="F105" s="182">
        <v>139.99</v>
      </c>
      <c r="G105" s="170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4"/>
      <c r="S105" s="174"/>
    </row>
    <row r="106" spans="1:19" s="175" customFormat="1" ht="12.75" customHeight="1">
      <c r="A106" s="194" t="s">
        <v>655</v>
      </c>
      <c r="B106" s="183">
        <v>2.0406</v>
      </c>
      <c r="C106" s="184">
        <v>140.3729</v>
      </c>
      <c r="D106" s="137">
        <v>108.2145</v>
      </c>
      <c r="E106" s="137">
        <v>183.0349</v>
      </c>
      <c r="F106" s="137">
        <v>144.4914</v>
      </c>
      <c r="G106" s="170"/>
      <c r="H106" s="174"/>
      <c r="I106" s="174"/>
      <c r="J106" s="174"/>
      <c r="K106" s="174"/>
      <c r="L106" s="174"/>
      <c r="M106" s="174"/>
      <c r="N106" s="174"/>
      <c r="O106" s="174"/>
      <c r="P106" s="174"/>
      <c r="Q106" s="174"/>
      <c r="R106" s="174"/>
      <c r="S106" s="174"/>
    </row>
    <row r="107" spans="1:19" s="175" customFormat="1" ht="12.75" customHeight="1">
      <c r="A107" s="193" t="s">
        <v>262</v>
      </c>
      <c r="B107" s="180">
        <v>2.2621</v>
      </c>
      <c r="C107" s="181">
        <v>124.7395</v>
      </c>
      <c r="D107" s="182">
        <v>98.4406</v>
      </c>
      <c r="E107" s="182">
        <v>163.3713</v>
      </c>
      <c r="F107" s="182">
        <v>128.8957</v>
      </c>
      <c r="G107" s="170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</row>
    <row r="108" spans="1:19" s="175" customFormat="1" ht="12.75" customHeight="1">
      <c r="A108" s="193" t="s">
        <v>263</v>
      </c>
      <c r="B108" s="180">
        <v>2.6546</v>
      </c>
      <c r="C108" s="181">
        <v>147.837</v>
      </c>
      <c r="D108" s="182">
        <v>113.725</v>
      </c>
      <c r="E108" s="182">
        <v>199.3583</v>
      </c>
      <c r="F108" s="182">
        <v>153.6813</v>
      </c>
      <c r="G108" s="170"/>
      <c r="H108" s="174"/>
      <c r="I108" s="174"/>
      <c r="J108" s="174"/>
      <c r="K108" s="174"/>
      <c r="L108" s="174"/>
      <c r="M108" s="174"/>
      <c r="N108" s="174"/>
      <c r="O108" s="174"/>
      <c r="P108" s="174"/>
      <c r="Q108" s="174"/>
      <c r="R108" s="174"/>
      <c r="S108" s="174"/>
    </row>
    <row r="109" spans="1:19" s="175" customFormat="1" ht="12.75" customHeight="1">
      <c r="A109" s="194" t="s">
        <v>264</v>
      </c>
      <c r="B109" s="183">
        <v>1.1385</v>
      </c>
      <c r="C109" s="184">
        <v>150.8964</v>
      </c>
      <c r="D109" s="137">
        <v>118.0508</v>
      </c>
      <c r="E109" s="137">
        <v>205.8059</v>
      </c>
      <c r="F109" s="137">
        <v>158.294</v>
      </c>
      <c r="G109" s="170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  <c r="R109" s="174"/>
      <c r="S109" s="174"/>
    </row>
    <row r="110" spans="1:19" s="175" customFormat="1" ht="12.75" customHeight="1">
      <c r="A110" s="193" t="s">
        <v>656</v>
      </c>
      <c r="B110" s="180">
        <v>4.2061</v>
      </c>
      <c r="C110" s="181">
        <v>127.4079</v>
      </c>
      <c r="D110" s="182">
        <v>99.4051</v>
      </c>
      <c r="E110" s="182">
        <v>162.0278</v>
      </c>
      <c r="F110" s="182">
        <v>130.2115</v>
      </c>
      <c r="G110" s="170"/>
      <c r="H110" s="174"/>
      <c r="I110" s="174"/>
      <c r="J110" s="174"/>
      <c r="K110" s="174"/>
      <c r="L110" s="174"/>
      <c r="M110" s="174"/>
      <c r="N110" s="174"/>
      <c r="O110" s="174"/>
      <c r="P110" s="174"/>
      <c r="Q110" s="174"/>
      <c r="R110" s="174"/>
      <c r="S110" s="174"/>
    </row>
    <row r="111" spans="1:19" s="175" customFormat="1" ht="12.75" customHeight="1">
      <c r="A111" s="193" t="s">
        <v>277</v>
      </c>
      <c r="B111" s="180">
        <v>3.6163</v>
      </c>
      <c r="C111" s="181">
        <v>141.6684</v>
      </c>
      <c r="D111" s="182">
        <v>109.6495</v>
      </c>
      <c r="E111" s="182">
        <v>190.5289</v>
      </c>
      <c r="F111" s="182">
        <v>147.635</v>
      </c>
      <c r="G111" s="170"/>
      <c r="H111" s="174"/>
      <c r="I111" s="174"/>
      <c r="J111" s="174"/>
      <c r="K111" s="174"/>
      <c r="L111" s="174"/>
      <c r="M111" s="174"/>
      <c r="N111" s="174"/>
      <c r="O111" s="174"/>
      <c r="P111" s="174"/>
      <c r="Q111" s="174"/>
      <c r="R111" s="174"/>
      <c r="S111" s="174"/>
    </row>
    <row r="112" spans="1:19" s="175" customFormat="1" ht="12.75" customHeight="1">
      <c r="A112" s="194" t="s">
        <v>278</v>
      </c>
      <c r="B112" s="183">
        <v>1.1165</v>
      </c>
      <c r="C112" s="184">
        <v>142.365</v>
      </c>
      <c r="D112" s="137">
        <v>104.1913</v>
      </c>
      <c r="E112" s="137">
        <v>200.9642</v>
      </c>
      <c r="F112" s="137">
        <v>148.3511</v>
      </c>
      <c r="G112" s="170"/>
      <c r="H112" s="174"/>
      <c r="I112" s="174"/>
      <c r="J112" s="174"/>
      <c r="K112" s="174"/>
      <c r="L112" s="174"/>
      <c r="M112" s="174"/>
      <c r="N112" s="174"/>
      <c r="O112" s="174"/>
      <c r="P112" s="174"/>
      <c r="Q112" s="174"/>
      <c r="R112" s="174"/>
      <c r="S112" s="174"/>
    </row>
    <row r="113" spans="1:19" s="175" customFormat="1" ht="12.75" customHeight="1">
      <c r="A113" s="194" t="s">
        <v>657</v>
      </c>
      <c r="B113" s="183">
        <v>1.2889</v>
      </c>
      <c r="C113" s="184">
        <v>136.2971</v>
      </c>
      <c r="D113" s="137">
        <v>113.7951</v>
      </c>
      <c r="E113" s="137">
        <v>176.4179</v>
      </c>
      <c r="F113" s="137">
        <v>141.8276</v>
      </c>
      <c r="G113" s="170"/>
      <c r="H113" s="174"/>
      <c r="I113" s="174"/>
      <c r="J113" s="174"/>
      <c r="K113" s="174"/>
      <c r="L113" s="174"/>
      <c r="M113" s="174"/>
      <c r="N113" s="174"/>
      <c r="O113" s="174"/>
      <c r="P113" s="174"/>
      <c r="Q113" s="174"/>
      <c r="R113" s="174"/>
      <c r="S113" s="174"/>
    </row>
    <row r="114" spans="1:19" s="175" customFormat="1" ht="12.75" customHeight="1">
      <c r="A114" s="193" t="s">
        <v>289</v>
      </c>
      <c r="B114" s="180">
        <v>1.9294</v>
      </c>
      <c r="C114" s="181">
        <v>168.3122</v>
      </c>
      <c r="D114" s="182">
        <v>121.6244</v>
      </c>
      <c r="E114" s="182">
        <v>234.3092</v>
      </c>
      <c r="F114" s="182">
        <v>174.9047</v>
      </c>
      <c r="G114" s="170"/>
      <c r="H114" s="174"/>
      <c r="I114" s="174"/>
      <c r="J114" s="174"/>
      <c r="K114" s="174"/>
      <c r="L114" s="174"/>
      <c r="M114" s="174"/>
      <c r="N114" s="174"/>
      <c r="O114" s="174"/>
      <c r="P114" s="174"/>
      <c r="Q114" s="174"/>
      <c r="R114" s="174"/>
      <c r="S114" s="174"/>
    </row>
    <row r="115" spans="1:19" s="175" customFormat="1" ht="12.75" customHeight="1">
      <c r="A115" s="194" t="s">
        <v>658</v>
      </c>
      <c r="B115" s="183">
        <v>1.5311</v>
      </c>
      <c r="C115" s="184">
        <v>171.0821</v>
      </c>
      <c r="D115" s="137">
        <v>125.2642</v>
      </c>
      <c r="E115" s="137">
        <v>241.5688</v>
      </c>
      <c r="F115" s="137">
        <v>177.6402</v>
      </c>
      <c r="G115" s="170"/>
      <c r="H115" s="174"/>
      <c r="I115" s="174"/>
      <c r="J115" s="174"/>
      <c r="K115" s="174"/>
      <c r="L115" s="174"/>
      <c r="M115" s="174"/>
      <c r="N115" s="174"/>
      <c r="O115" s="174"/>
      <c r="P115" s="174"/>
      <c r="Q115" s="174"/>
      <c r="R115" s="174"/>
      <c r="S115" s="174"/>
    </row>
    <row r="116" spans="1:19" s="175" customFormat="1" ht="12.75" customHeight="1">
      <c r="A116" s="193" t="s">
        <v>290</v>
      </c>
      <c r="B116" s="180">
        <v>4.3332</v>
      </c>
      <c r="C116" s="181">
        <v>145.5033</v>
      </c>
      <c r="D116" s="182">
        <v>113.2172</v>
      </c>
      <c r="E116" s="182">
        <v>193.8211</v>
      </c>
      <c r="F116" s="182">
        <v>150.6027</v>
      </c>
      <c r="G116" s="170"/>
      <c r="H116" s="174"/>
      <c r="I116" s="174"/>
      <c r="J116" s="174"/>
      <c r="K116" s="174"/>
      <c r="L116" s="174"/>
      <c r="M116" s="174"/>
      <c r="N116" s="174"/>
      <c r="O116" s="174"/>
      <c r="P116" s="174"/>
      <c r="Q116" s="174"/>
      <c r="R116" s="174"/>
      <c r="S116" s="174"/>
    </row>
    <row r="117" spans="1:19" s="175" customFormat="1" ht="12.75" customHeight="1">
      <c r="A117" s="194" t="s">
        <v>291</v>
      </c>
      <c r="B117" s="183">
        <v>4.2609</v>
      </c>
      <c r="C117" s="184">
        <v>145.4833</v>
      </c>
      <c r="D117" s="137">
        <v>113.5048</v>
      </c>
      <c r="E117" s="137">
        <v>193.6611</v>
      </c>
      <c r="F117" s="137">
        <v>150.6357</v>
      </c>
      <c r="G117" s="170"/>
      <c r="H117" s="174"/>
      <c r="I117" s="174"/>
      <c r="J117" s="174"/>
      <c r="K117" s="174"/>
      <c r="L117" s="174"/>
      <c r="M117" s="174"/>
      <c r="N117" s="174"/>
      <c r="O117" s="174"/>
      <c r="P117" s="174"/>
      <c r="Q117" s="174"/>
      <c r="R117" s="174"/>
      <c r="S117" s="174"/>
    </row>
    <row r="118" spans="1:19" s="175" customFormat="1" ht="12.75" customHeight="1">
      <c r="A118" s="193" t="s">
        <v>293</v>
      </c>
      <c r="B118" s="180">
        <v>28.0336</v>
      </c>
      <c r="C118" s="181">
        <v>162.1925</v>
      </c>
      <c r="D118" s="182">
        <v>127.4241</v>
      </c>
      <c r="E118" s="182">
        <v>204.1906</v>
      </c>
      <c r="F118" s="182">
        <v>165.2457</v>
      </c>
      <c r="G118" s="170"/>
      <c r="H118" s="174"/>
      <c r="I118" s="174"/>
      <c r="J118" s="174"/>
      <c r="K118" s="174"/>
      <c r="L118" s="174"/>
      <c r="M118" s="174"/>
      <c r="N118" s="174"/>
      <c r="O118" s="174"/>
      <c r="P118" s="174"/>
      <c r="Q118" s="174"/>
      <c r="R118" s="174"/>
      <c r="S118" s="174"/>
    </row>
    <row r="119" spans="1:19" s="175" customFormat="1" ht="12.75" customHeight="1">
      <c r="A119" s="194" t="s">
        <v>294</v>
      </c>
      <c r="B119" s="183">
        <v>26.4718</v>
      </c>
      <c r="C119" s="184">
        <v>163.1625</v>
      </c>
      <c r="D119" s="137">
        <v>128.4541</v>
      </c>
      <c r="E119" s="137">
        <v>205.0605</v>
      </c>
      <c r="F119" s="137">
        <v>166.3769</v>
      </c>
      <c r="G119" s="170"/>
      <c r="H119" s="174"/>
      <c r="I119" s="174"/>
      <c r="J119" s="174"/>
      <c r="K119" s="174"/>
      <c r="L119" s="174"/>
      <c r="M119" s="174"/>
      <c r="N119" s="174"/>
      <c r="O119" s="174"/>
      <c r="P119" s="174"/>
      <c r="Q119" s="174"/>
      <c r="R119" s="174"/>
      <c r="S119" s="174"/>
    </row>
    <row r="120" spans="1:19" s="175" customFormat="1" ht="12.75" customHeight="1">
      <c r="A120" s="194" t="s">
        <v>659</v>
      </c>
      <c r="B120" s="183">
        <v>1.5617</v>
      </c>
      <c r="C120" s="184">
        <v>142.2034</v>
      </c>
      <c r="D120" s="137">
        <v>115.8347</v>
      </c>
      <c r="E120" s="137">
        <v>183.4415</v>
      </c>
      <c r="F120" s="137">
        <v>146.0721</v>
      </c>
      <c r="G120" s="170"/>
      <c r="H120" s="174"/>
      <c r="I120" s="174"/>
      <c r="J120" s="174"/>
      <c r="K120" s="174"/>
      <c r="L120" s="174"/>
      <c r="M120" s="174"/>
      <c r="N120" s="174"/>
      <c r="O120" s="174"/>
      <c r="P120" s="174"/>
      <c r="Q120" s="174"/>
      <c r="R120" s="174"/>
      <c r="S120" s="174"/>
    </row>
    <row r="121" spans="1:19" s="175" customFormat="1" ht="12.75" customHeight="1">
      <c r="A121" s="193" t="s">
        <v>295</v>
      </c>
      <c r="B121" s="180">
        <v>1.2397</v>
      </c>
      <c r="C121" s="181">
        <v>163.6424</v>
      </c>
      <c r="D121" s="182">
        <v>125.9542</v>
      </c>
      <c r="E121" s="182">
        <v>202.9806</v>
      </c>
      <c r="F121" s="182">
        <v>165.634</v>
      </c>
      <c r="G121" s="170"/>
      <c r="H121" s="174"/>
      <c r="I121" s="174"/>
      <c r="J121" s="174"/>
      <c r="K121" s="174"/>
      <c r="L121" s="174"/>
      <c r="M121" s="174"/>
      <c r="N121" s="174"/>
      <c r="O121" s="174"/>
      <c r="P121" s="174"/>
      <c r="Q121" s="174"/>
      <c r="R121" s="174"/>
      <c r="S121" s="174"/>
    </row>
    <row r="122" spans="1:19" s="175" customFormat="1" ht="12.75" customHeight="1">
      <c r="A122" s="194" t="s">
        <v>660</v>
      </c>
      <c r="B122" s="183">
        <v>1.1993</v>
      </c>
      <c r="C122" s="184">
        <v>164.0524</v>
      </c>
      <c r="D122" s="137">
        <v>127.2041</v>
      </c>
      <c r="E122" s="137">
        <v>202.9806</v>
      </c>
      <c r="F122" s="137">
        <v>166.174</v>
      </c>
      <c r="G122" s="170"/>
      <c r="H122" s="174"/>
      <c r="I122" s="174"/>
      <c r="J122" s="174"/>
      <c r="K122" s="174"/>
      <c r="L122" s="174"/>
      <c r="M122" s="174"/>
      <c r="N122" s="174"/>
      <c r="O122" s="174"/>
      <c r="P122" s="174"/>
      <c r="Q122" s="174"/>
      <c r="R122" s="174"/>
      <c r="S122" s="174"/>
    </row>
    <row r="123" spans="1:19" s="175" customFormat="1" ht="12.75" customHeight="1">
      <c r="A123" s="193" t="s">
        <v>296</v>
      </c>
      <c r="B123" s="180">
        <v>1.475</v>
      </c>
      <c r="C123" s="181">
        <v>136.0737</v>
      </c>
      <c r="D123" s="182">
        <v>105.9951</v>
      </c>
      <c r="E123" s="182">
        <v>172.1021</v>
      </c>
      <c r="F123" s="182">
        <v>138.6934</v>
      </c>
      <c r="G123" s="170"/>
      <c r="H123" s="174"/>
      <c r="I123" s="174"/>
      <c r="J123" s="174"/>
      <c r="K123" s="174"/>
      <c r="L123" s="174"/>
      <c r="M123" s="174"/>
      <c r="N123" s="174"/>
      <c r="O123" s="174"/>
      <c r="P123" s="174"/>
      <c r="Q123" s="174"/>
      <c r="R123" s="174"/>
      <c r="S123" s="174"/>
    </row>
    <row r="124" spans="1:19" s="175" customFormat="1" ht="12.75" customHeight="1">
      <c r="A124" s="193" t="s">
        <v>297</v>
      </c>
      <c r="B124" s="180">
        <v>1.4101</v>
      </c>
      <c r="C124" s="181">
        <v>121.7044</v>
      </c>
      <c r="D124" s="182">
        <v>95.0256</v>
      </c>
      <c r="E124" s="182">
        <v>154.5529</v>
      </c>
      <c r="F124" s="182">
        <v>123.7806</v>
      </c>
      <c r="G124" s="170"/>
      <c r="H124" s="174"/>
      <c r="I124" s="174"/>
      <c r="J124" s="174"/>
      <c r="K124" s="174"/>
      <c r="L124" s="174"/>
      <c r="M124" s="174"/>
      <c r="N124" s="174"/>
      <c r="O124" s="174"/>
      <c r="P124" s="174"/>
      <c r="Q124" s="174"/>
      <c r="R124" s="174"/>
      <c r="S124" s="174"/>
    </row>
    <row r="125" spans="1:19" s="175" customFormat="1" ht="12.75" customHeight="1">
      <c r="A125" s="193" t="s">
        <v>661</v>
      </c>
      <c r="B125" s="180">
        <v>1.5214</v>
      </c>
      <c r="C125" s="181">
        <v>190.0812</v>
      </c>
      <c r="D125" s="182">
        <v>148.1332</v>
      </c>
      <c r="E125" s="182">
        <v>235.1391</v>
      </c>
      <c r="F125" s="182">
        <v>192.1151</v>
      </c>
      <c r="G125" s="170"/>
      <c r="H125" s="174"/>
      <c r="I125" s="174"/>
      <c r="J125" s="174"/>
      <c r="K125" s="174"/>
      <c r="L125" s="174"/>
      <c r="M125" s="174"/>
      <c r="N125" s="174"/>
      <c r="O125" s="174"/>
      <c r="P125" s="174"/>
      <c r="Q125" s="174"/>
      <c r="R125" s="174"/>
      <c r="S125" s="174"/>
    </row>
    <row r="126" spans="1:19" s="175" customFormat="1" ht="12.75" customHeight="1">
      <c r="A126" s="193" t="s">
        <v>301</v>
      </c>
      <c r="B126" s="180">
        <v>18.0689</v>
      </c>
      <c r="C126" s="181">
        <v>142.1866</v>
      </c>
      <c r="D126" s="182">
        <v>108.3902</v>
      </c>
      <c r="E126" s="182">
        <v>202.2084</v>
      </c>
      <c r="F126" s="182">
        <v>151.0421</v>
      </c>
      <c r="G126" s="170"/>
      <c r="H126" s="174"/>
      <c r="I126" s="174"/>
      <c r="J126" s="174"/>
      <c r="K126" s="174"/>
      <c r="L126" s="174"/>
      <c r="M126" s="174"/>
      <c r="N126" s="174"/>
      <c r="O126" s="174"/>
      <c r="P126" s="174"/>
      <c r="Q126" s="174"/>
      <c r="R126" s="174"/>
      <c r="S126" s="174"/>
    </row>
    <row r="127" spans="1:19" s="175" customFormat="1" ht="12.75" customHeight="1">
      <c r="A127" s="194" t="s">
        <v>302</v>
      </c>
      <c r="B127" s="183">
        <v>7.998</v>
      </c>
      <c r="C127" s="184">
        <v>139.7371</v>
      </c>
      <c r="D127" s="137">
        <v>105.9485</v>
      </c>
      <c r="E127" s="137">
        <v>200.3947</v>
      </c>
      <c r="F127" s="137">
        <v>148.7511</v>
      </c>
      <c r="G127" s="170"/>
      <c r="H127" s="174"/>
      <c r="I127" s="174"/>
      <c r="J127" s="174"/>
      <c r="K127" s="174"/>
      <c r="L127" s="174"/>
      <c r="M127" s="174"/>
      <c r="N127" s="174"/>
      <c r="O127" s="174"/>
      <c r="P127" s="174"/>
      <c r="Q127" s="174"/>
      <c r="R127" s="174"/>
      <c r="S127" s="174"/>
    </row>
    <row r="128" spans="1:19" s="175" customFormat="1" ht="12.75" customHeight="1">
      <c r="A128" s="194" t="s">
        <v>303</v>
      </c>
      <c r="B128" s="183">
        <v>2.1503</v>
      </c>
      <c r="C128" s="184">
        <v>142.9041</v>
      </c>
      <c r="D128" s="137">
        <v>113.546</v>
      </c>
      <c r="E128" s="137">
        <v>195.1628</v>
      </c>
      <c r="F128" s="137">
        <v>150.6023</v>
      </c>
      <c r="G128" s="170"/>
      <c r="H128" s="174"/>
      <c r="I128" s="174"/>
      <c r="J128" s="174"/>
      <c r="K128" s="174"/>
      <c r="L128" s="174"/>
      <c r="M128" s="174"/>
      <c r="N128" s="174"/>
      <c r="O128" s="174"/>
      <c r="P128" s="174"/>
      <c r="Q128" s="174"/>
      <c r="R128" s="174"/>
      <c r="S128" s="174"/>
    </row>
    <row r="129" spans="1:19" s="175" customFormat="1" ht="12.75" customHeight="1">
      <c r="A129" s="194" t="s">
        <v>304</v>
      </c>
      <c r="B129" s="183">
        <v>2.246</v>
      </c>
      <c r="C129" s="184">
        <v>139.7094</v>
      </c>
      <c r="D129" s="137">
        <v>106.9589</v>
      </c>
      <c r="E129" s="137">
        <v>186.8616</v>
      </c>
      <c r="F129" s="137">
        <v>145.1603</v>
      </c>
      <c r="G129" s="170"/>
      <c r="H129" s="174"/>
      <c r="I129" s="174"/>
      <c r="J129" s="174"/>
      <c r="K129" s="174"/>
      <c r="L129" s="174"/>
      <c r="M129" s="174"/>
      <c r="N129" s="174"/>
      <c r="O129" s="174"/>
      <c r="P129" s="174"/>
      <c r="Q129" s="174"/>
      <c r="R129" s="174"/>
      <c r="S129" s="174"/>
    </row>
    <row r="130" spans="1:19" s="175" customFormat="1" ht="12.75" customHeight="1">
      <c r="A130" s="193" t="s">
        <v>315</v>
      </c>
      <c r="B130" s="180">
        <v>3.4013</v>
      </c>
      <c r="C130" s="181">
        <v>177.8429</v>
      </c>
      <c r="D130" s="182">
        <v>119.4256</v>
      </c>
      <c r="E130" s="182">
        <v>288.5288</v>
      </c>
      <c r="F130" s="182">
        <v>194.9202</v>
      </c>
      <c r="G130" s="170"/>
      <c r="H130" s="174"/>
      <c r="I130" s="174"/>
      <c r="J130" s="174"/>
      <c r="K130" s="174"/>
      <c r="L130" s="174"/>
      <c r="M130" s="174"/>
      <c r="N130" s="174"/>
      <c r="O130" s="174"/>
      <c r="P130" s="174"/>
      <c r="Q130" s="174"/>
      <c r="R130" s="174"/>
      <c r="S130" s="174"/>
    </row>
    <row r="131" spans="1:19" s="175" customFormat="1" ht="12.75" customHeight="1">
      <c r="A131" s="194" t="s">
        <v>662</v>
      </c>
      <c r="B131" s="183">
        <v>1.3644</v>
      </c>
      <c r="C131" s="184">
        <v>143.6914</v>
      </c>
      <c r="D131" s="137">
        <v>109.9585</v>
      </c>
      <c r="E131" s="137">
        <v>239.4292</v>
      </c>
      <c r="F131" s="137">
        <v>162.2476</v>
      </c>
      <c r="G131" s="170"/>
      <c r="H131" s="174"/>
      <c r="I131" s="174"/>
      <c r="J131" s="174"/>
      <c r="K131" s="174"/>
      <c r="L131" s="174"/>
      <c r="M131" s="174"/>
      <c r="N131" s="174"/>
      <c r="O131" s="174"/>
      <c r="P131" s="174"/>
      <c r="Q131" s="174"/>
      <c r="R131" s="174"/>
      <c r="S131" s="174"/>
    </row>
    <row r="132" spans="1:19" s="175" customFormat="1" ht="12.75" customHeight="1">
      <c r="A132" s="193" t="s">
        <v>663</v>
      </c>
      <c r="B132" s="180">
        <v>2.9585</v>
      </c>
      <c r="C132" s="181">
        <v>131.9222</v>
      </c>
      <c r="D132" s="182">
        <v>103.1023</v>
      </c>
      <c r="E132" s="182">
        <v>175.4612</v>
      </c>
      <c r="F132" s="182">
        <v>137.7997</v>
      </c>
      <c r="G132" s="170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  <c r="R132" s="174"/>
      <c r="S132" s="174"/>
    </row>
    <row r="133" spans="1:19" s="175" customFormat="1" ht="12.75" customHeight="1">
      <c r="A133" s="193" t="s">
        <v>317</v>
      </c>
      <c r="B133" s="180">
        <v>32.7688</v>
      </c>
      <c r="C133" s="181">
        <v>140.064</v>
      </c>
      <c r="D133" s="182">
        <v>103.7002</v>
      </c>
      <c r="E133" s="182">
        <v>202.8383</v>
      </c>
      <c r="F133" s="182">
        <v>149.0609</v>
      </c>
      <c r="G133" s="170"/>
      <c r="H133" s="174"/>
      <c r="I133" s="174"/>
      <c r="J133" s="174"/>
      <c r="K133" s="174"/>
      <c r="L133" s="174"/>
      <c r="M133" s="174"/>
      <c r="N133" s="174"/>
      <c r="O133" s="174"/>
      <c r="P133" s="174"/>
      <c r="Q133" s="174"/>
      <c r="R133" s="174"/>
      <c r="S133" s="174"/>
    </row>
    <row r="134" spans="1:19" s="175" customFormat="1" ht="12.75" customHeight="1">
      <c r="A134" s="194" t="s">
        <v>318</v>
      </c>
      <c r="B134" s="183">
        <v>9.2768</v>
      </c>
      <c r="C134" s="184">
        <v>131.5336</v>
      </c>
      <c r="D134" s="137">
        <v>98.5381</v>
      </c>
      <c r="E134" s="137">
        <v>186.9014</v>
      </c>
      <c r="F134" s="137">
        <v>138.5078</v>
      </c>
      <c r="G134" s="170"/>
      <c r="H134" s="174"/>
      <c r="I134" s="174"/>
      <c r="J134" s="174"/>
      <c r="K134" s="174"/>
      <c r="L134" s="174"/>
      <c r="M134" s="174"/>
      <c r="N134" s="174"/>
      <c r="O134" s="174"/>
      <c r="P134" s="174"/>
      <c r="Q134" s="174"/>
      <c r="R134" s="174"/>
      <c r="S134" s="174"/>
    </row>
    <row r="135" spans="1:19" s="175" customFormat="1" ht="12.75" customHeight="1">
      <c r="A135" s="194" t="s">
        <v>319</v>
      </c>
      <c r="B135" s="183">
        <v>4.678</v>
      </c>
      <c r="C135" s="184">
        <v>137.194</v>
      </c>
      <c r="D135" s="137">
        <v>107.1224</v>
      </c>
      <c r="E135" s="137">
        <v>189.4825</v>
      </c>
      <c r="F135" s="137">
        <v>144.074</v>
      </c>
      <c r="G135" s="170"/>
      <c r="H135" s="174"/>
      <c r="I135" s="174"/>
      <c r="J135" s="174"/>
      <c r="K135" s="174"/>
      <c r="L135" s="174"/>
      <c r="M135" s="174"/>
      <c r="N135" s="174"/>
      <c r="O135" s="174"/>
      <c r="P135" s="174"/>
      <c r="Q135" s="174"/>
      <c r="R135" s="174"/>
      <c r="S135" s="174"/>
    </row>
    <row r="136" spans="1:19" s="175" customFormat="1" ht="12.75" customHeight="1">
      <c r="A136" s="194" t="s">
        <v>320</v>
      </c>
      <c r="B136" s="183">
        <v>2.5158</v>
      </c>
      <c r="C136" s="184">
        <v>149.8899</v>
      </c>
      <c r="D136" s="137">
        <v>106.0651</v>
      </c>
      <c r="E136" s="137">
        <v>232.1744</v>
      </c>
      <c r="F136" s="137">
        <v>161.1483</v>
      </c>
      <c r="G136" s="170"/>
      <c r="H136" s="174"/>
      <c r="I136" s="174"/>
      <c r="J136" s="174"/>
      <c r="K136" s="174"/>
      <c r="L136" s="174"/>
      <c r="M136" s="174"/>
      <c r="N136" s="174"/>
      <c r="O136" s="174"/>
      <c r="P136" s="174"/>
      <c r="Q136" s="174"/>
      <c r="R136" s="174"/>
      <c r="S136" s="174"/>
    </row>
    <row r="137" spans="1:19" s="175" customFormat="1" ht="12.75" customHeight="1">
      <c r="A137" s="194" t="s">
        <v>664</v>
      </c>
      <c r="B137" s="183">
        <v>3.7664</v>
      </c>
      <c r="C137" s="184">
        <v>148.4449</v>
      </c>
      <c r="D137" s="137">
        <v>103.75</v>
      </c>
      <c r="E137" s="137">
        <v>226.9525</v>
      </c>
      <c r="F137" s="137">
        <v>160.7258</v>
      </c>
      <c r="G137" s="170"/>
      <c r="H137" s="174"/>
      <c r="I137" s="174"/>
      <c r="J137" s="174"/>
      <c r="K137" s="174"/>
      <c r="L137" s="174"/>
      <c r="M137" s="174"/>
      <c r="N137" s="174"/>
      <c r="O137" s="174"/>
      <c r="P137" s="174"/>
      <c r="Q137" s="174"/>
      <c r="R137" s="174"/>
      <c r="S137" s="174"/>
    </row>
    <row r="138" spans="1:19" s="175" customFormat="1" ht="12.75" customHeight="1">
      <c r="A138" s="194" t="s">
        <v>665</v>
      </c>
      <c r="B138" s="183">
        <v>3.3525</v>
      </c>
      <c r="C138" s="184">
        <v>148.2257</v>
      </c>
      <c r="D138" s="137">
        <v>104.9152</v>
      </c>
      <c r="E138" s="137">
        <v>218.0177</v>
      </c>
      <c r="F138" s="137">
        <v>156.3467</v>
      </c>
      <c r="G138" s="170"/>
      <c r="H138" s="174"/>
      <c r="I138" s="174"/>
      <c r="J138" s="174"/>
      <c r="K138" s="174"/>
      <c r="L138" s="174"/>
      <c r="M138" s="174"/>
      <c r="N138" s="174"/>
      <c r="O138" s="174"/>
      <c r="P138" s="174"/>
      <c r="Q138" s="174"/>
      <c r="R138" s="174"/>
      <c r="S138" s="174"/>
    </row>
    <row r="139" spans="1:19" s="175" customFormat="1" ht="12.75" customHeight="1">
      <c r="A139" s="193" t="s">
        <v>666</v>
      </c>
      <c r="B139" s="180">
        <v>4.3439</v>
      </c>
      <c r="C139" s="181">
        <v>204.3709</v>
      </c>
      <c r="D139" s="182">
        <v>162.2072</v>
      </c>
      <c r="E139" s="182">
        <v>243.6745</v>
      </c>
      <c r="F139" s="182">
        <v>204.2416</v>
      </c>
      <c r="G139" s="170"/>
      <c r="H139" s="174"/>
      <c r="I139" s="174"/>
      <c r="J139" s="174"/>
      <c r="K139" s="174"/>
      <c r="L139" s="174"/>
      <c r="M139" s="174"/>
      <c r="N139" s="174"/>
      <c r="O139" s="174"/>
      <c r="P139" s="174"/>
      <c r="Q139" s="174"/>
      <c r="R139" s="174"/>
      <c r="S139" s="174"/>
    </row>
    <row r="140" spans="1:19" s="175" customFormat="1" ht="12.75" customHeight="1">
      <c r="A140" s="193" t="s">
        <v>667</v>
      </c>
      <c r="B140" s="180">
        <v>13.2162</v>
      </c>
      <c r="C140" s="181">
        <v>141.0107</v>
      </c>
      <c r="D140" s="182">
        <v>116.7349</v>
      </c>
      <c r="E140" s="182">
        <v>170.8372</v>
      </c>
      <c r="F140" s="182">
        <v>143.5276</v>
      </c>
      <c r="G140" s="170"/>
      <c r="H140" s="174"/>
      <c r="I140" s="174"/>
      <c r="J140" s="174"/>
      <c r="K140" s="174"/>
      <c r="L140" s="174"/>
      <c r="M140" s="174"/>
      <c r="N140" s="174"/>
      <c r="O140" s="174"/>
      <c r="P140" s="174"/>
      <c r="Q140" s="174"/>
      <c r="R140" s="174"/>
      <c r="S140" s="174"/>
    </row>
    <row r="141" spans="1:19" s="175" customFormat="1" ht="12.75" customHeight="1">
      <c r="A141" s="193" t="s">
        <v>668</v>
      </c>
      <c r="B141" s="180">
        <v>3.3958</v>
      </c>
      <c r="C141" s="181">
        <v>109.2111</v>
      </c>
      <c r="D141" s="182">
        <v>85.2641</v>
      </c>
      <c r="E141" s="182">
        <v>149.2023</v>
      </c>
      <c r="F141" s="182">
        <v>113.9666</v>
      </c>
      <c r="G141" s="170"/>
      <c r="H141" s="174"/>
      <c r="I141" s="174"/>
      <c r="J141" s="174"/>
      <c r="K141" s="174"/>
      <c r="L141" s="174"/>
      <c r="M141" s="174"/>
      <c r="N141" s="174"/>
      <c r="O141" s="174"/>
      <c r="P141" s="174"/>
      <c r="Q141" s="174"/>
      <c r="R141" s="174"/>
      <c r="S141" s="174"/>
    </row>
    <row r="142" spans="1:19" s="175" customFormat="1" ht="12.75" customHeight="1">
      <c r="A142" s="193" t="s">
        <v>669</v>
      </c>
      <c r="B142" s="180">
        <v>1.6006</v>
      </c>
      <c r="C142" s="181">
        <v>135.5297</v>
      </c>
      <c r="D142" s="182">
        <v>109.8688</v>
      </c>
      <c r="E142" s="182">
        <v>176.388</v>
      </c>
      <c r="F142" s="182">
        <v>139.8006</v>
      </c>
      <c r="G142" s="170"/>
      <c r="H142" s="174"/>
      <c r="I142" s="174"/>
      <c r="J142" s="174"/>
      <c r="K142" s="174"/>
      <c r="L142" s="174"/>
      <c r="M142" s="174"/>
      <c r="N142" s="174"/>
      <c r="O142" s="174"/>
      <c r="P142" s="174"/>
      <c r="Q142" s="174"/>
      <c r="R142" s="174"/>
      <c r="S142" s="174"/>
    </row>
    <row r="143" spans="1:19" s="175" customFormat="1" ht="12.75" customHeight="1">
      <c r="A143" s="193" t="s">
        <v>670</v>
      </c>
      <c r="B143" s="180">
        <v>45.8479</v>
      </c>
      <c r="C143" s="181">
        <v>186.9214</v>
      </c>
      <c r="D143" s="182">
        <v>140.9908</v>
      </c>
      <c r="E143" s="182">
        <v>251.9956</v>
      </c>
      <c r="F143" s="182">
        <v>193.1444</v>
      </c>
      <c r="G143" s="170"/>
      <c r="H143" s="174"/>
      <c r="I143" s="174"/>
      <c r="J143" s="174"/>
      <c r="K143" s="174"/>
      <c r="L143" s="174"/>
      <c r="M143" s="174"/>
      <c r="N143" s="174"/>
      <c r="O143" s="174"/>
      <c r="P143" s="174"/>
      <c r="Q143" s="174"/>
      <c r="R143" s="174"/>
      <c r="S143" s="174"/>
    </row>
    <row r="144" spans="1:19" s="175" customFormat="1" ht="12.75" customHeight="1">
      <c r="A144" s="194" t="s">
        <v>671</v>
      </c>
      <c r="B144" s="183">
        <v>44.9456</v>
      </c>
      <c r="C144" s="184">
        <v>185.9348</v>
      </c>
      <c r="D144" s="137">
        <v>140.6819</v>
      </c>
      <c r="E144" s="137">
        <v>247.85</v>
      </c>
      <c r="F144" s="137">
        <v>191.6168</v>
      </c>
      <c r="G144" s="170"/>
      <c r="H144" s="174"/>
      <c r="I144" s="174"/>
      <c r="J144" s="174"/>
      <c r="K144" s="174"/>
      <c r="L144" s="174"/>
      <c r="M144" s="174"/>
      <c r="N144" s="174"/>
      <c r="O144" s="174"/>
      <c r="P144" s="174"/>
      <c r="Q144" s="174"/>
      <c r="R144" s="174"/>
      <c r="S144" s="174"/>
    </row>
    <row r="145" spans="1:19" s="175" customFormat="1" ht="12.75" customHeight="1">
      <c r="A145" s="193" t="s">
        <v>672</v>
      </c>
      <c r="B145" s="180">
        <v>1.4254</v>
      </c>
      <c r="C145" s="181">
        <v>155.4428</v>
      </c>
      <c r="D145" s="182">
        <v>104.6369</v>
      </c>
      <c r="E145" s="182">
        <v>280.7857</v>
      </c>
      <c r="F145" s="182">
        <v>178.6165</v>
      </c>
      <c r="G145" s="170"/>
      <c r="H145" s="174"/>
      <c r="I145" s="174"/>
      <c r="J145" s="174"/>
      <c r="K145" s="174"/>
      <c r="L145" s="174"/>
      <c r="M145" s="174"/>
      <c r="N145" s="174"/>
      <c r="O145" s="174"/>
      <c r="P145" s="174"/>
      <c r="Q145" s="174"/>
      <c r="R145" s="174"/>
      <c r="S145" s="174"/>
    </row>
    <row r="146" spans="1:19" s="175" customFormat="1" ht="12.75" customHeight="1">
      <c r="A146" s="193" t="s">
        <v>321</v>
      </c>
      <c r="B146" s="180">
        <v>8.1023</v>
      </c>
      <c r="C146" s="181">
        <v>123.9643</v>
      </c>
      <c r="D146" s="182">
        <v>91.0058</v>
      </c>
      <c r="E146" s="182">
        <v>164.0209</v>
      </c>
      <c r="F146" s="182">
        <v>127.2368</v>
      </c>
      <c r="G146" s="170"/>
      <c r="H146" s="174"/>
      <c r="I146" s="174"/>
      <c r="J146" s="174"/>
      <c r="K146" s="174"/>
      <c r="L146" s="174"/>
      <c r="M146" s="174"/>
      <c r="N146" s="174"/>
      <c r="O146" s="174"/>
      <c r="P146" s="174"/>
      <c r="Q146" s="174"/>
      <c r="R146" s="174"/>
      <c r="S146" s="174"/>
    </row>
    <row r="147" spans="1:19" s="175" customFormat="1" ht="12.75" customHeight="1">
      <c r="A147" s="194" t="s">
        <v>673</v>
      </c>
      <c r="B147" s="183">
        <v>2.3952</v>
      </c>
      <c r="C147" s="184">
        <v>137.8716</v>
      </c>
      <c r="D147" s="137">
        <v>107.218</v>
      </c>
      <c r="E147" s="137">
        <v>174.1557</v>
      </c>
      <c r="F147" s="137">
        <v>139.3449</v>
      </c>
      <c r="G147" s="170"/>
      <c r="H147" s="174"/>
      <c r="I147" s="174"/>
      <c r="J147" s="174"/>
      <c r="K147" s="174"/>
      <c r="L147" s="174"/>
      <c r="M147" s="174"/>
      <c r="N147" s="174"/>
      <c r="O147" s="174"/>
      <c r="P147" s="174"/>
      <c r="Q147" s="174"/>
      <c r="R147" s="174"/>
      <c r="S147" s="174"/>
    </row>
    <row r="148" spans="1:19" s="175" customFormat="1" ht="12.75" customHeight="1">
      <c r="A148" s="194" t="s">
        <v>674</v>
      </c>
      <c r="B148" s="183">
        <v>1.7722</v>
      </c>
      <c r="C148" s="184">
        <v>112.8548</v>
      </c>
      <c r="D148" s="137">
        <v>84.5361</v>
      </c>
      <c r="E148" s="137">
        <v>150.983</v>
      </c>
      <c r="F148" s="137">
        <v>116.3102</v>
      </c>
      <c r="G148" s="170"/>
      <c r="H148" s="174"/>
      <c r="I148" s="174"/>
      <c r="J148" s="174"/>
      <c r="K148" s="174"/>
      <c r="L148" s="174"/>
      <c r="M148" s="174"/>
      <c r="N148" s="174"/>
      <c r="O148" s="174"/>
      <c r="P148" s="174"/>
      <c r="Q148" s="174"/>
      <c r="R148" s="174"/>
      <c r="S148" s="174"/>
    </row>
    <row r="149" spans="1:19" s="175" customFormat="1" ht="12.75" customHeight="1">
      <c r="A149" s="194" t="s">
        <v>675</v>
      </c>
      <c r="B149" s="183">
        <v>1.1792</v>
      </c>
      <c r="C149" s="184">
        <v>115.5247</v>
      </c>
      <c r="D149" s="137">
        <v>82.9162</v>
      </c>
      <c r="E149" s="137">
        <v>153.9129</v>
      </c>
      <c r="F149" s="137">
        <v>118.101</v>
      </c>
      <c r="G149" s="170"/>
      <c r="H149" s="174"/>
      <c r="I149" s="174"/>
      <c r="J149" s="174"/>
      <c r="K149" s="174"/>
      <c r="L149" s="174"/>
      <c r="M149" s="174"/>
      <c r="N149" s="174"/>
      <c r="O149" s="174"/>
      <c r="P149" s="174"/>
      <c r="Q149" s="174"/>
      <c r="R149" s="174"/>
      <c r="S149" s="174"/>
    </row>
    <row r="150" spans="1:19" s="175" customFormat="1" ht="12.75" customHeight="1">
      <c r="A150" s="193" t="s">
        <v>324</v>
      </c>
      <c r="B150" s="180">
        <v>1.5783</v>
      </c>
      <c r="C150" s="181">
        <v>140.7915</v>
      </c>
      <c r="D150" s="182">
        <v>103.0126</v>
      </c>
      <c r="E150" s="182">
        <v>192.3725</v>
      </c>
      <c r="F150" s="182">
        <v>144.9595</v>
      </c>
      <c r="G150" s="170"/>
      <c r="H150" s="174"/>
      <c r="I150" s="174"/>
      <c r="J150" s="174"/>
      <c r="K150" s="174"/>
      <c r="L150" s="174"/>
      <c r="M150" s="174"/>
      <c r="N150" s="174"/>
      <c r="O150" s="174"/>
      <c r="P150" s="174"/>
      <c r="Q150" s="174"/>
      <c r="R150" s="174"/>
      <c r="S150" s="174"/>
    </row>
    <row r="151" spans="1:19" s="175" customFormat="1" ht="12.75" customHeight="1">
      <c r="A151" s="193" t="s">
        <v>329</v>
      </c>
      <c r="B151" s="180">
        <v>8.3392</v>
      </c>
      <c r="C151" s="181">
        <v>124.9465</v>
      </c>
      <c r="D151" s="182">
        <v>87.4765</v>
      </c>
      <c r="E151" s="182">
        <v>185.2514</v>
      </c>
      <c r="F151" s="182">
        <v>132.4925</v>
      </c>
      <c r="G151" s="170"/>
      <c r="H151" s="174"/>
      <c r="I151" s="174"/>
      <c r="J151" s="174"/>
      <c r="K151" s="174"/>
      <c r="L151" s="174"/>
      <c r="M151" s="174"/>
      <c r="N151" s="174"/>
      <c r="O151" s="174"/>
      <c r="P151" s="174"/>
      <c r="Q151" s="174"/>
      <c r="R151" s="174"/>
      <c r="S151" s="174"/>
    </row>
    <row r="152" spans="1:19" s="175" customFormat="1" ht="12.75" customHeight="1">
      <c r="A152" s="193" t="s">
        <v>330</v>
      </c>
      <c r="B152" s="180">
        <v>2.8365</v>
      </c>
      <c r="C152" s="181">
        <v>125.5444</v>
      </c>
      <c r="D152" s="182">
        <v>89.0059</v>
      </c>
      <c r="E152" s="182">
        <v>176.5474</v>
      </c>
      <c r="F152" s="182">
        <v>130.6934</v>
      </c>
      <c r="G152" s="170"/>
      <c r="H152" s="174"/>
      <c r="I152" s="174"/>
      <c r="J152" s="174"/>
      <c r="K152" s="174"/>
      <c r="L152" s="174"/>
      <c r="M152" s="174"/>
      <c r="N152" s="174"/>
      <c r="O152" s="174"/>
      <c r="P152" s="174"/>
      <c r="Q152" s="174"/>
      <c r="R152" s="174"/>
      <c r="S152" s="174"/>
    </row>
    <row r="153" spans="1:19" s="175" customFormat="1" ht="12.75" customHeight="1">
      <c r="A153" s="193" t="s">
        <v>676</v>
      </c>
      <c r="B153" s="180">
        <v>3.3779</v>
      </c>
      <c r="C153" s="181">
        <v>97.4618</v>
      </c>
      <c r="D153" s="182">
        <v>75.0197</v>
      </c>
      <c r="E153" s="182">
        <v>128.0357</v>
      </c>
      <c r="F153" s="182">
        <v>99.8656</v>
      </c>
      <c r="G153" s="170"/>
      <c r="H153" s="174"/>
      <c r="I153" s="174"/>
      <c r="J153" s="174"/>
      <c r="K153" s="174"/>
      <c r="L153" s="174"/>
      <c r="M153" s="174"/>
      <c r="N153" s="174"/>
      <c r="O153" s="174"/>
      <c r="P153" s="174"/>
      <c r="Q153" s="174"/>
      <c r="R153" s="174"/>
      <c r="S153" s="174"/>
    </row>
    <row r="154" spans="1:19" s="175" customFormat="1" ht="12.75" customHeight="1">
      <c r="A154" s="194" t="s">
        <v>677</v>
      </c>
      <c r="B154" s="183">
        <v>3.3413</v>
      </c>
      <c r="C154" s="184">
        <v>97.3721</v>
      </c>
      <c r="D154" s="137">
        <v>75.0197</v>
      </c>
      <c r="E154" s="137">
        <v>127.8065</v>
      </c>
      <c r="F154" s="137">
        <v>99.717</v>
      </c>
      <c r="G154" s="170"/>
      <c r="H154" s="174"/>
      <c r="I154" s="174"/>
      <c r="J154" s="174"/>
      <c r="K154" s="174"/>
      <c r="L154" s="174"/>
      <c r="M154" s="174"/>
      <c r="N154" s="174"/>
      <c r="O154" s="174"/>
      <c r="P154" s="174"/>
      <c r="Q154" s="174"/>
      <c r="R154" s="174"/>
      <c r="S154" s="174"/>
    </row>
    <row r="155" spans="1:19" s="175" customFormat="1" ht="12.75" customHeight="1">
      <c r="A155" s="193" t="s">
        <v>331</v>
      </c>
      <c r="B155" s="180">
        <v>0.385</v>
      </c>
      <c r="C155" s="181">
        <v>111.7548</v>
      </c>
      <c r="D155" s="182">
        <v>85.856</v>
      </c>
      <c r="E155" s="182">
        <v>155.7428</v>
      </c>
      <c r="F155" s="182">
        <v>116.8402</v>
      </c>
      <c r="G155" s="170"/>
      <c r="H155" s="174"/>
      <c r="I155" s="174"/>
      <c r="J155" s="174"/>
      <c r="K155" s="174"/>
      <c r="L155" s="174"/>
      <c r="M155" s="174"/>
      <c r="N155" s="174"/>
      <c r="O155" s="174"/>
      <c r="P155" s="174"/>
      <c r="Q155" s="174"/>
      <c r="R155" s="174"/>
      <c r="S155" s="174"/>
    </row>
    <row r="156" spans="1:19" s="175" customFormat="1" ht="12.75" customHeight="1">
      <c r="A156" s="194" t="s">
        <v>332</v>
      </c>
      <c r="B156" s="183">
        <v>0.2255</v>
      </c>
      <c r="C156" s="184">
        <v>111.0949</v>
      </c>
      <c r="D156" s="137">
        <v>86.3404</v>
      </c>
      <c r="E156" s="137">
        <v>155.7428</v>
      </c>
      <c r="F156" s="137">
        <v>117.4953</v>
      </c>
      <c r="G156" s="170"/>
      <c r="H156" s="174"/>
      <c r="I156" s="174"/>
      <c r="J156" s="174"/>
      <c r="K156" s="174"/>
      <c r="L156" s="174"/>
      <c r="M156" s="174"/>
      <c r="N156" s="174"/>
      <c r="O156" s="174"/>
      <c r="P156" s="174"/>
      <c r="Q156" s="174"/>
      <c r="R156" s="174"/>
      <c r="S156" s="174"/>
    </row>
    <row r="157" spans="1:19" s="175" customFormat="1" ht="12.75" customHeight="1">
      <c r="A157" s="193" t="s">
        <v>678</v>
      </c>
      <c r="B157" s="180">
        <v>0.4448</v>
      </c>
      <c r="C157" s="181">
        <v>88.7259</v>
      </c>
      <c r="D157" s="182">
        <v>68.7568</v>
      </c>
      <c r="E157" s="182">
        <v>117.4724</v>
      </c>
      <c r="F157" s="182">
        <v>92.0696</v>
      </c>
      <c r="G157" s="170"/>
      <c r="H157" s="174"/>
      <c r="I157" s="174"/>
      <c r="J157" s="174"/>
      <c r="K157" s="174"/>
      <c r="L157" s="174"/>
      <c r="M157" s="174"/>
      <c r="N157" s="174"/>
      <c r="O157" s="174"/>
      <c r="P157" s="174"/>
      <c r="Q157" s="174"/>
      <c r="R157" s="174"/>
      <c r="S157" s="174"/>
    </row>
    <row r="158" spans="1:19" s="175" customFormat="1" ht="12.75" customHeight="1">
      <c r="A158" s="193" t="s">
        <v>339</v>
      </c>
      <c r="B158" s="180">
        <v>0.22</v>
      </c>
      <c r="C158" s="181">
        <v>109.285</v>
      </c>
      <c r="D158" s="182">
        <v>86.5278</v>
      </c>
      <c r="E158" s="182">
        <v>152.9492</v>
      </c>
      <c r="F158" s="182">
        <v>114.3656</v>
      </c>
      <c r="G158" s="170"/>
      <c r="H158" s="174"/>
      <c r="I158" s="174"/>
      <c r="J158" s="174"/>
      <c r="K158" s="174"/>
      <c r="L158" s="174"/>
      <c r="M158" s="174"/>
      <c r="N158" s="174"/>
      <c r="O158" s="174"/>
      <c r="P158" s="174"/>
      <c r="Q158" s="174"/>
      <c r="R158" s="174"/>
      <c r="S158" s="174"/>
    </row>
    <row r="159" spans="1:19" s="175" customFormat="1" ht="12.75" customHeight="1">
      <c r="A159" s="193" t="s">
        <v>679</v>
      </c>
      <c r="B159" s="180">
        <v>0.5079</v>
      </c>
      <c r="C159" s="181">
        <v>118.8775</v>
      </c>
      <c r="D159" s="182">
        <v>83.9985</v>
      </c>
      <c r="E159" s="182">
        <v>156.6465</v>
      </c>
      <c r="F159" s="182">
        <v>119.0335</v>
      </c>
      <c r="G159" s="170"/>
      <c r="H159" s="174"/>
      <c r="I159" s="174"/>
      <c r="J159" s="174"/>
      <c r="K159" s="174"/>
      <c r="L159" s="174"/>
      <c r="M159" s="174"/>
      <c r="N159" s="174"/>
      <c r="O159" s="174"/>
      <c r="P159" s="174"/>
      <c r="Q159" s="174"/>
      <c r="R159" s="174"/>
      <c r="S159" s="174"/>
    </row>
    <row r="160" spans="1:19" s="175" customFormat="1" ht="12.75" customHeight="1">
      <c r="A160" s="193" t="s">
        <v>340</v>
      </c>
      <c r="B160" s="180">
        <v>0.2874</v>
      </c>
      <c r="C160" s="181">
        <v>95.5983</v>
      </c>
      <c r="D160" s="182">
        <v>78.6564</v>
      </c>
      <c r="E160" s="182">
        <v>123.7743</v>
      </c>
      <c r="F160" s="182">
        <v>97.883</v>
      </c>
      <c r="G160" s="170"/>
      <c r="H160" s="174"/>
      <c r="I160" s="174"/>
      <c r="J160" s="174"/>
      <c r="K160" s="174"/>
      <c r="L160" s="174"/>
      <c r="M160" s="174"/>
      <c r="N160" s="174"/>
      <c r="O160" s="174"/>
      <c r="P160" s="174"/>
      <c r="Q160" s="174"/>
      <c r="R160" s="174"/>
      <c r="S160" s="174"/>
    </row>
    <row r="161" spans="1:19" s="175" customFormat="1" ht="12.75" customHeight="1">
      <c r="A161" s="193" t="s">
        <v>341</v>
      </c>
      <c r="B161" s="180">
        <v>1.7412</v>
      </c>
      <c r="C161" s="181">
        <v>132.9088</v>
      </c>
      <c r="D161" s="182">
        <v>100.4116</v>
      </c>
      <c r="E161" s="182">
        <v>175.81</v>
      </c>
      <c r="F161" s="182">
        <v>135.6658</v>
      </c>
      <c r="G161" s="170"/>
      <c r="H161" s="174"/>
      <c r="I161" s="174"/>
      <c r="J161" s="174"/>
      <c r="K161" s="174"/>
      <c r="L161" s="174"/>
      <c r="M161" s="174"/>
      <c r="N161" s="174"/>
      <c r="O161" s="174"/>
      <c r="P161" s="174"/>
      <c r="Q161" s="174"/>
      <c r="R161" s="174"/>
      <c r="S161" s="174"/>
    </row>
    <row r="162" spans="1:19" s="175" customFormat="1" ht="12.75" customHeight="1">
      <c r="A162" s="194" t="s">
        <v>342</v>
      </c>
      <c r="B162" s="183">
        <v>0.9681</v>
      </c>
      <c r="C162" s="184">
        <v>132.7139</v>
      </c>
      <c r="D162" s="137">
        <v>99.9754</v>
      </c>
      <c r="E162" s="137">
        <v>174.066</v>
      </c>
      <c r="F162" s="137">
        <v>134.6483</v>
      </c>
      <c r="G162" s="170"/>
      <c r="H162" s="174"/>
      <c r="I162" s="174"/>
      <c r="J162" s="174"/>
      <c r="K162" s="174"/>
      <c r="L162" s="174"/>
      <c r="M162" s="174"/>
      <c r="N162" s="174"/>
      <c r="O162" s="174"/>
      <c r="P162" s="174"/>
      <c r="Q162" s="174"/>
      <c r="R162" s="174"/>
      <c r="S162" s="174"/>
    </row>
    <row r="163" spans="1:19" s="175" customFormat="1" ht="12.75" customHeight="1">
      <c r="A163" s="194" t="s">
        <v>680</v>
      </c>
      <c r="B163" s="183">
        <v>0.239</v>
      </c>
      <c r="C163" s="184">
        <v>146.2426</v>
      </c>
      <c r="D163" s="137">
        <v>110.7956</v>
      </c>
      <c r="E163" s="137">
        <v>186.7022</v>
      </c>
      <c r="F163" s="137">
        <v>148.2907</v>
      </c>
      <c r="G163" s="170"/>
      <c r="H163" s="174"/>
      <c r="I163" s="174"/>
      <c r="J163" s="174"/>
      <c r="K163" s="174"/>
      <c r="L163" s="174"/>
      <c r="M163" s="174"/>
      <c r="N163" s="174"/>
      <c r="O163" s="174"/>
      <c r="P163" s="174"/>
      <c r="Q163" s="174"/>
      <c r="R163" s="174"/>
      <c r="S163" s="174"/>
    </row>
    <row r="164" spans="1:19" s="175" customFormat="1" ht="12.75" customHeight="1">
      <c r="A164" s="193" t="s">
        <v>681</v>
      </c>
      <c r="B164" s="180">
        <v>4.2045</v>
      </c>
      <c r="C164" s="181">
        <v>92.8578</v>
      </c>
      <c r="D164" s="182">
        <v>70.2762</v>
      </c>
      <c r="E164" s="182">
        <v>121.0898</v>
      </c>
      <c r="F164" s="182">
        <v>95.7768</v>
      </c>
      <c r="G164" s="170"/>
      <c r="H164" s="174"/>
      <c r="I164" s="174"/>
      <c r="J164" s="174"/>
      <c r="K164" s="174"/>
      <c r="L164" s="174"/>
      <c r="M164" s="174"/>
      <c r="N164" s="174"/>
      <c r="O164" s="174"/>
      <c r="P164" s="174"/>
      <c r="Q164" s="174"/>
      <c r="R164" s="174"/>
      <c r="S164" s="174"/>
    </row>
    <row r="165" spans="1:19" s="175" customFormat="1" ht="12.75" customHeight="1">
      <c r="A165" s="193" t="s">
        <v>344</v>
      </c>
      <c r="B165" s="180">
        <v>0.3623</v>
      </c>
      <c r="C165" s="181">
        <v>139.197</v>
      </c>
      <c r="D165" s="182">
        <v>107.585</v>
      </c>
      <c r="E165" s="182">
        <v>175.8719</v>
      </c>
      <c r="F165" s="182">
        <v>144.0943</v>
      </c>
      <c r="G165" s="170"/>
      <c r="H165" s="174"/>
      <c r="I165" s="174"/>
      <c r="J165" s="174"/>
      <c r="K165" s="174"/>
      <c r="L165" s="174"/>
      <c r="M165" s="174"/>
      <c r="N165" s="174"/>
      <c r="O165" s="174"/>
      <c r="P165" s="174"/>
      <c r="Q165" s="174"/>
      <c r="R165" s="174"/>
      <c r="S165" s="174"/>
    </row>
    <row r="166" spans="1:19" s="175" customFormat="1" ht="12.75" customHeight="1">
      <c r="A166" s="193" t="s">
        <v>345</v>
      </c>
      <c r="B166" s="180">
        <v>1.0674</v>
      </c>
      <c r="C166" s="181">
        <v>104.9123</v>
      </c>
      <c r="D166" s="182">
        <v>83.0419</v>
      </c>
      <c r="E166" s="182">
        <v>137.7082</v>
      </c>
      <c r="F166" s="182">
        <v>108.8168</v>
      </c>
      <c r="G166" s="170"/>
      <c r="H166" s="174"/>
      <c r="I166" s="174"/>
      <c r="J166" s="174"/>
      <c r="K166" s="174"/>
      <c r="L166" s="174"/>
      <c r="M166" s="174"/>
      <c r="N166" s="174"/>
      <c r="O166" s="174"/>
      <c r="P166" s="174"/>
      <c r="Q166" s="174"/>
      <c r="R166" s="174"/>
      <c r="S166" s="174"/>
    </row>
    <row r="167" spans="1:19" s="175" customFormat="1" ht="12.75" customHeight="1">
      <c r="A167" s="193" t="s">
        <v>347</v>
      </c>
      <c r="B167" s="180">
        <v>0.6764</v>
      </c>
      <c r="C167" s="181">
        <v>148.6231</v>
      </c>
      <c r="D167" s="182">
        <v>111.822</v>
      </c>
      <c r="E167" s="182">
        <v>207.1804</v>
      </c>
      <c r="F167" s="182">
        <v>153.9071</v>
      </c>
      <c r="G167" s="170"/>
      <c r="H167" s="174"/>
      <c r="I167" s="174"/>
      <c r="J167" s="174"/>
      <c r="K167" s="174"/>
      <c r="L167" s="174"/>
      <c r="M167" s="174"/>
      <c r="N167" s="174"/>
      <c r="O167" s="174"/>
      <c r="P167" s="174"/>
      <c r="Q167" s="174"/>
      <c r="R167" s="174"/>
      <c r="S167" s="174"/>
    </row>
    <row r="168" spans="1:19" s="175" customFormat="1" ht="12.75" customHeight="1">
      <c r="A168" s="194" t="s">
        <v>349</v>
      </c>
      <c r="B168" s="183">
        <v>0.2842</v>
      </c>
      <c r="C168" s="184">
        <v>149.5575</v>
      </c>
      <c r="D168" s="137">
        <v>116.8534</v>
      </c>
      <c r="E168" s="137">
        <v>214.7601</v>
      </c>
      <c r="F168" s="137">
        <v>157.2579</v>
      </c>
      <c r="G168" s="170"/>
      <c r="H168" s="174"/>
      <c r="I168" s="174"/>
      <c r="J168" s="174"/>
      <c r="K168" s="174"/>
      <c r="L168" s="174"/>
      <c r="M168" s="174"/>
      <c r="N168" s="174"/>
      <c r="O168" s="174"/>
      <c r="P168" s="174"/>
      <c r="Q168" s="174"/>
      <c r="R168" s="174"/>
      <c r="S168" s="174"/>
    </row>
    <row r="169" spans="1:19" s="175" customFormat="1" ht="12.75" customHeight="1">
      <c r="A169" s="193" t="s">
        <v>682</v>
      </c>
      <c r="B169" s="180">
        <v>2.5334</v>
      </c>
      <c r="C169" s="181">
        <v>110.9351</v>
      </c>
      <c r="D169" s="182">
        <v>85.3166</v>
      </c>
      <c r="E169" s="182">
        <v>146.6212</v>
      </c>
      <c r="F169" s="182">
        <v>114.4754</v>
      </c>
      <c r="G169" s="170"/>
      <c r="H169" s="174"/>
      <c r="I169" s="174"/>
      <c r="J169" s="174"/>
      <c r="K169" s="174"/>
      <c r="L169" s="174"/>
      <c r="M169" s="174"/>
      <c r="N169" s="174"/>
      <c r="O169" s="174"/>
      <c r="P169" s="174"/>
      <c r="Q169" s="174"/>
      <c r="R169" s="174"/>
      <c r="S169" s="174"/>
    </row>
    <row r="170" spans="1:19" s="175" customFormat="1" ht="12.75" customHeight="1">
      <c r="A170" s="193" t="s">
        <v>352</v>
      </c>
      <c r="B170" s="180">
        <v>0.3849</v>
      </c>
      <c r="C170" s="181">
        <v>104.6569</v>
      </c>
      <c r="D170" s="182">
        <v>78.4976</v>
      </c>
      <c r="E170" s="182">
        <v>145.7343</v>
      </c>
      <c r="F170" s="182">
        <v>108.4588</v>
      </c>
      <c r="G170" s="170"/>
      <c r="H170" s="174"/>
      <c r="I170" s="174"/>
      <c r="J170" s="174"/>
      <c r="K170" s="174"/>
      <c r="L170" s="174"/>
      <c r="M170" s="174"/>
      <c r="N170" s="174"/>
      <c r="O170" s="174"/>
      <c r="P170" s="174"/>
      <c r="Q170" s="174"/>
      <c r="R170" s="174"/>
      <c r="S170" s="174"/>
    </row>
    <row r="171" spans="1:19" s="175" customFormat="1" ht="12.75" customHeight="1">
      <c r="A171" s="193" t="s">
        <v>354</v>
      </c>
      <c r="B171" s="180">
        <v>2.1125</v>
      </c>
      <c r="C171" s="181">
        <v>115.7347</v>
      </c>
      <c r="D171" s="182">
        <v>81.6146</v>
      </c>
      <c r="E171" s="182">
        <v>153.4376</v>
      </c>
      <c r="F171" s="182">
        <v>117.7075</v>
      </c>
      <c r="G171" s="170"/>
      <c r="H171" s="174"/>
      <c r="I171" s="174"/>
      <c r="J171" s="174"/>
      <c r="K171" s="174"/>
      <c r="L171" s="174"/>
      <c r="M171" s="174"/>
      <c r="N171" s="174"/>
      <c r="O171" s="174"/>
      <c r="P171" s="174"/>
      <c r="Q171" s="174"/>
      <c r="R171" s="174"/>
      <c r="S171" s="174"/>
    </row>
    <row r="172" spans="1:19" s="175" customFormat="1" ht="12.75" customHeight="1">
      <c r="A172" s="193" t="s">
        <v>355</v>
      </c>
      <c r="B172" s="180">
        <v>1.0307</v>
      </c>
      <c r="C172" s="181">
        <v>152.8429</v>
      </c>
      <c r="D172" s="182">
        <v>116.4066</v>
      </c>
      <c r="E172" s="182">
        <v>208.7504</v>
      </c>
      <c r="F172" s="182">
        <v>162.1797</v>
      </c>
      <c r="G172" s="170"/>
      <c r="H172" s="174"/>
      <c r="I172" s="174"/>
      <c r="J172" s="174"/>
      <c r="K172" s="174"/>
      <c r="L172" s="174"/>
      <c r="M172" s="174"/>
      <c r="N172" s="174"/>
      <c r="O172" s="174"/>
      <c r="P172" s="174"/>
      <c r="Q172" s="174"/>
      <c r="R172" s="174"/>
      <c r="S172" s="174"/>
    </row>
    <row r="173" spans="1:19" s="175" customFormat="1" ht="12.75" customHeight="1">
      <c r="A173" s="193" t="s">
        <v>683</v>
      </c>
      <c r="B173" s="180">
        <v>9.8292</v>
      </c>
      <c r="C173" s="181">
        <v>145.3556</v>
      </c>
      <c r="D173" s="182">
        <v>108.9818</v>
      </c>
      <c r="E173" s="182">
        <v>203.4142</v>
      </c>
      <c r="F173" s="182">
        <v>152.8871</v>
      </c>
      <c r="G173" s="170"/>
      <c r="H173" s="174"/>
      <c r="I173" s="174"/>
      <c r="J173" s="174"/>
      <c r="K173" s="174"/>
      <c r="L173" s="174"/>
      <c r="M173" s="174"/>
      <c r="N173" s="174"/>
      <c r="O173" s="174"/>
      <c r="P173" s="174"/>
      <c r="Q173" s="174"/>
      <c r="R173" s="174"/>
      <c r="S173" s="174"/>
    </row>
    <row r="174" spans="1:19" s="175" customFormat="1" ht="12.75" customHeight="1">
      <c r="A174" s="194" t="s">
        <v>684</v>
      </c>
      <c r="B174" s="183">
        <v>1.719</v>
      </c>
      <c r="C174" s="184">
        <v>135.4201</v>
      </c>
      <c r="D174" s="137">
        <v>105.0455</v>
      </c>
      <c r="E174" s="137">
        <v>180.4439</v>
      </c>
      <c r="F174" s="137">
        <v>140.1667</v>
      </c>
      <c r="G174" s="170"/>
      <c r="H174" s="174"/>
      <c r="I174" s="174"/>
      <c r="J174" s="174"/>
      <c r="K174" s="174"/>
      <c r="L174" s="174"/>
      <c r="M174" s="174"/>
      <c r="N174" s="174"/>
      <c r="O174" s="174"/>
      <c r="P174" s="174"/>
      <c r="Q174" s="174"/>
      <c r="R174" s="174"/>
      <c r="S174" s="174"/>
    </row>
    <row r="175" spans="1:19" s="175" customFormat="1" ht="12.75" customHeight="1">
      <c r="A175" s="194" t="s">
        <v>685</v>
      </c>
      <c r="B175" s="183">
        <v>0.8748</v>
      </c>
      <c r="C175" s="184">
        <v>165.6951</v>
      </c>
      <c r="D175" s="137">
        <v>114.9212</v>
      </c>
      <c r="E175" s="137">
        <v>224.2566</v>
      </c>
      <c r="F175" s="137">
        <v>169.813</v>
      </c>
      <c r="G175" s="170"/>
      <c r="H175" s="174"/>
      <c r="I175" s="174"/>
      <c r="J175" s="174"/>
      <c r="K175" s="174"/>
      <c r="L175" s="174"/>
      <c r="M175" s="174"/>
      <c r="N175" s="174"/>
      <c r="O175" s="174"/>
      <c r="P175" s="174"/>
      <c r="Q175" s="174"/>
      <c r="R175" s="174"/>
      <c r="S175" s="174"/>
    </row>
    <row r="176" spans="1:19" s="175" customFormat="1" ht="12.75" customHeight="1">
      <c r="A176" s="194" t="s">
        <v>686</v>
      </c>
      <c r="B176" s="183">
        <v>1.0102</v>
      </c>
      <c r="C176" s="184">
        <v>137.772</v>
      </c>
      <c r="D176" s="137">
        <v>96.0673</v>
      </c>
      <c r="E176" s="137">
        <v>199.0593</v>
      </c>
      <c r="F176" s="137">
        <v>143.8251</v>
      </c>
      <c r="G176" s="170"/>
      <c r="H176" s="174"/>
      <c r="I176" s="174"/>
      <c r="J176" s="174"/>
      <c r="K176" s="174"/>
      <c r="L176" s="174"/>
      <c r="M176" s="174"/>
      <c r="N176" s="174"/>
      <c r="O176" s="174"/>
      <c r="P176" s="174"/>
      <c r="Q176" s="174"/>
      <c r="R176" s="174"/>
      <c r="S176" s="174"/>
    </row>
    <row r="177" spans="1:19" s="175" customFormat="1" ht="12.75" customHeight="1">
      <c r="A177" s="194" t="s">
        <v>687</v>
      </c>
      <c r="B177" s="183">
        <v>0.3145</v>
      </c>
      <c r="C177" s="184">
        <v>141.8378</v>
      </c>
      <c r="D177" s="137">
        <v>108.4338</v>
      </c>
      <c r="E177" s="137">
        <v>171.6345</v>
      </c>
      <c r="F177" s="137">
        <v>141.2127</v>
      </c>
      <c r="G177" s="170"/>
      <c r="H177" s="174"/>
      <c r="I177" s="174"/>
      <c r="J177" s="174"/>
      <c r="K177" s="174"/>
      <c r="L177" s="174"/>
      <c r="M177" s="174"/>
      <c r="N177" s="174"/>
      <c r="O177" s="174"/>
      <c r="P177" s="174"/>
      <c r="Q177" s="174"/>
      <c r="R177" s="174"/>
      <c r="S177" s="174"/>
    </row>
    <row r="178" spans="1:19" s="175" customFormat="1" ht="12.75" customHeight="1">
      <c r="A178" s="193" t="s">
        <v>357</v>
      </c>
      <c r="B178" s="180">
        <v>23.9959</v>
      </c>
      <c r="C178" s="181">
        <v>90.5124</v>
      </c>
      <c r="D178" s="182">
        <v>71.1771</v>
      </c>
      <c r="E178" s="182">
        <v>120.5844</v>
      </c>
      <c r="F178" s="182">
        <v>94.23</v>
      </c>
      <c r="G178" s="170"/>
      <c r="H178" s="174"/>
      <c r="I178" s="174"/>
      <c r="J178" s="174"/>
      <c r="K178" s="174"/>
      <c r="L178" s="174"/>
      <c r="M178" s="174"/>
      <c r="N178" s="174"/>
      <c r="O178" s="174"/>
      <c r="P178" s="174"/>
      <c r="Q178" s="174"/>
      <c r="R178" s="174"/>
      <c r="S178" s="174"/>
    </row>
    <row r="179" spans="1:19" s="175" customFormat="1" ht="12.75" customHeight="1">
      <c r="A179" s="194" t="s">
        <v>358</v>
      </c>
      <c r="B179" s="183">
        <v>18.3332</v>
      </c>
      <c r="C179" s="184">
        <v>92.9373</v>
      </c>
      <c r="D179" s="137">
        <v>73.0786</v>
      </c>
      <c r="E179" s="137">
        <v>123.2114</v>
      </c>
      <c r="F179" s="137">
        <v>96.5662</v>
      </c>
      <c r="G179" s="170"/>
      <c r="H179" s="174"/>
      <c r="I179" s="174"/>
      <c r="J179" s="174"/>
      <c r="K179" s="174"/>
      <c r="L179" s="174"/>
      <c r="M179" s="174"/>
      <c r="N179" s="174"/>
      <c r="O179" s="174"/>
      <c r="P179" s="174"/>
      <c r="Q179" s="174"/>
      <c r="R179" s="174"/>
      <c r="S179" s="174"/>
    </row>
    <row r="180" spans="1:19" s="175" customFormat="1" ht="12.75" customHeight="1">
      <c r="A180" s="194" t="s">
        <v>359</v>
      </c>
      <c r="B180" s="183">
        <v>5.5727</v>
      </c>
      <c r="C180" s="184">
        <v>83.2804</v>
      </c>
      <c r="D180" s="137">
        <v>67.1285</v>
      </c>
      <c r="E180" s="137">
        <v>108.5718</v>
      </c>
      <c r="F180" s="137">
        <v>86.4132</v>
      </c>
      <c r="G180" s="170"/>
      <c r="H180" s="174"/>
      <c r="I180" s="174"/>
      <c r="J180" s="174"/>
      <c r="K180" s="174"/>
      <c r="L180" s="174"/>
      <c r="M180" s="174"/>
      <c r="N180" s="174"/>
      <c r="O180" s="174"/>
      <c r="P180" s="174"/>
      <c r="Q180" s="174"/>
      <c r="R180" s="174"/>
      <c r="S180" s="174"/>
    </row>
    <row r="181" spans="1:19" s="175" customFormat="1" ht="12.75" customHeight="1">
      <c r="A181" s="193" t="s">
        <v>362</v>
      </c>
      <c r="B181" s="180">
        <v>2.8258</v>
      </c>
      <c r="C181" s="181">
        <v>105.9125</v>
      </c>
      <c r="D181" s="182">
        <v>71.1132</v>
      </c>
      <c r="E181" s="182">
        <v>153.597</v>
      </c>
      <c r="F181" s="182">
        <v>109.8289</v>
      </c>
      <c r="G181" s="170"/>
      <c r="H181" s="174"/>
      <c r="I181" s="174"/>
      <c r="J181" s="174"/>
      <c r="K181" s="174"/>
      <c r="L181" s="174"/>
      <c r="M181" s="174"/>
      <c r="N181" s="174"/>
      <c r="O181" s="174"/>
      <c r="P181" s="174"/>
      <c r="Q181" s="174"/>
      <c r="R181" s="174"/>
      <c r="S181" s="174"/>
    </row>
    <row r="182" spans="1:19" s="175" customFormat="1" ht="12.75" customHeight="1">
      <c r="A182" s="194" t="s">
        <v>688</v>
      </c>
      <c r="B182" s="183">
        <v>1.436</v>
      </c>
      <c r="C182" s="184">
        <v>93.2364</v>
      </c>
      <c r="D182" s="137">
        <v>68.8377</v>
      </c>
      <c r="E182" s="137">
        <v>151.4366</v>
      </c>
      <c r="F182" s="137">
        <v>102.937</v>
      </c>
      <c r="G182" s="170"/>
      <c r="H182" s="174"/>
      <c r="I182" s="174"/>
      <c r="J182" s="174"/>
      <c r="K182" s="174"/>
      <c r="L182" s="174"/>
      <c r="M182" s="174"/>
      <c r="N182" s="174"/>
      <c r="O182" s="174"/>
      <c r="P182" s="174"/>
      <c r="Q182" s="174"/>
      <c r="R182" s="174"/>
      <c r="S182" s="174"/>
    </row>
    <row r="183" spans="1:19" s="175" customFormat="1" ht="12.75" customHeight="1">
      <c r="A183" s="194" t="s">
        <v>363</v>
      </c>
      <c r="B183" s="183">
        <v>0.8517</v>
      </c>
      <c r="C183" s="184">
        <v>119.3658</v>
      </c>
      <c r="D183" s="137">
        <v>88.8816</v>
      </c>
      <c r="E183" s="137">
        <v>156.4272</v>
      </c>
      <c r="F183" s="137">
        <v>121.8393</v>
      </c>
      <c r="G183" s="170"/>
      <c r="H183" s="174"/>
      <c r="I183" s="174"/>
      <c r="J183" s="174"/>
      <c r="K183" s="174"/>
      <c r="L183" s="174"/>
      <c r="M183" s="174"/>
      <c r="N183" s="174"/>
      <c r="O183" s="174"/>
      <c r="P183" s="174"/>
      <c r="Q183" s="174"/>
      <c r="R183" s="174"/>
      <c r="S183" s="174"/>
    </row>
    <row r="184" spans="1:19" s="175" customFormat="1" ht="12.75" customHeight="1">
      <c r="A184" s="193" t="s">
        <v>364</v>
      </c>
      <c r="B184" s="180">
        <v>12.1766</v>
      </c>
      <c r="C184" s="181">
        <v>96.2489</v>
      </c>
      <c r="D184" s="182">
        <v>71.1558</v>
      </c>
      <c r="E184" s="182">
        <v>137.5627</v>
      </c>
      <c r="F184" s="182">
        <v>101.2705</v>
      </c>
      <c r="G184" s="170"/>
      <c r="H184" s="174"/>
      <c r="I184" s="174"/>
      <c r="J184" s="174"/>
      <c r="K184" s="174"/>
      <c r="L184" s="174"/>
      <c r="M184" s="174"/>
      <c r="N184" s="174"/>
      <c r="O184" s="174"/>
      <c r="P184" s="174"/>
      <c r="Q184" s="174"/>
      <c r="R184" s="174"/>
      <c r="S184" s="174"/>
    </row>
    <row r="185" spans="1:19" s="175" customFormat="1" ht="12.75" customHeight="1">
      <c r="A185" s="193" t="s">
        <v>689</v>
      </c>
      <c r="B185" s="180">
        <v>0.7854</v>
      </c>
      <c r="C185" s="181">
        <v>116.6155</v>
      </c>
      <c r="D185" s="182">
        <v>80.1237</v>
      </c>
      <c r="E185" s="182">
        <v>167.0529</v>
      </c>
      <c r="F185" s="182">
        <v>122.3651</v>
      </c>
      <c r="G185" s="170"/>
      <c r="H185" s="174"/>
      <c r="I185" s="174"/>
      <c r="J185" s="174"/>
      <c r="K185" s="174"/>
      <c r="L185" s="174"/>
      <c r="M185" s="174"/>
      <c r="N185" s="174"/>
      <c r="O185" s="174"/>
      <c r="P185" s="174"/>
      <c r="Q185" s="174"/>
      <c r="R185" s="174"/>
      <c r="S185" s="174"/>
    </row>
    <row r="186" spans="1:19" s="175" customFormat="1" ht="12.75" customHeight="1">
      <c r="A186" s="193" t="s">
        <v>372</v>
      </c>
      <c r="B186" s="180">
        <v>1.2622</v>
      </c>
      <c r="C186" s="181">
        <v>105.9025</v>
      </c>
      <c r="D186" s="182">
        <v>78.6125</v>
      </c>
      <c r="E186" s="182">
        <v>144.8873</v>
      </c>
      <c r="F186" s="182">
        <v>109.4966</v>
      </c>
      <c r="G186" s="170"/>
      <c r="H186" s="174"/>
      <c r="I186" s="174"/>
      <c r="J186" s="174"/>
      <c r="K186" s="174"/>
      <c r="L186" s="174"/>
      <c r="M186" s="174"/>
      <c r="N186" s="174"/>
      <c r="O186" s="174"/>
      <c r="P186" s="174"/>
      <c r="Q186" s="174"/>
      <c r="R186" s="174"/>
      <c r="S186" s="174"/>
    </row>
    <row r="187" spans="1:19" s="175" customFormat="1" ht="12.75" customHeight="1">
      <c r="A187" s="194" t="s">
        <v>373</v>
      </c>
      <c r="B187" s="183">
        <v>0.859</v>
      </c>
      <c r="C187" s="184">
        <v>112.9979</v>
      </c>
      <c r="D187" s="137">
        <v>85.4535</v>
      </c>
      <c r="E187" s="137">
        <v>149.7205</v>
      </c>
      <c r="F187" s="137">
        <v>116.2034</v>
      </c>
      <c r="G187" s="170"/>
      <c r="H187" s="174"/>
      <c r="I187" s="174"/>
      <c r="J187" s="174"/>
      <c r="K187" s="174"/>
      <c r="L187" s="174"/>
      <c r="M187" s="174"/>
      <c r="N187" s="174"/>
      <c r="O187" s="174"/>
      <c r="P187" s="174"/>
      <c r="Q187" s="174"/>
      <c r="R187" s="174"/>
      <c r="S187" s="174"/>
    </row>
    <row r="188" spans="1:19" s="175" customFormat="1" ht="12.75" customHeight="1">
      <c r="A188" s="193" t="s">
        <v>690</v>
      </c>
      <c r="B188" s="180">
        <v>5.3456</v>
      </c>
      <c r="C188" s="181">
        <v>104.0952</v>
      </c>
      <c r="D188" s="182">
        <v>79.0715</v>
      </c>
      <c r="E188" s="182">
        <v>142.4184</v>
      </c>
      <c r="F188" s="182">
        <v>108.8426</v>
      </c>
      <c r="G188" s="170"/>
      <c r="H188" s="174"/>
      <c r="I188" s="174"/>
      <c r="J188" s="174"/>
      <c r="K188" s="174"/>
      <c r="L188" s="174"/>
      <c r="M188" s="174"/>
      <c r="N188" s="174"/>
      <c r="O188" s="174"/>
      <c r="P188" s="174"/>
      <c r="Q188" s="174"/>
      <c r="R188" s="174"/>
      <c r="S188" s="174"/>
    </row>
    <row r="189" spans="1:19" s="175" customFormat="1" ht="12.75" customHeight="1">
      <c r="A189" s="194" t="s">
        <v>691</v>
      </c>
      <c r="B189" s="183">
        <v>4.9586</v>
      </c>
      <c r="C189" s="184">
        <v>105.0951</v>
      </c>
      <c r="D189" s="137">
        <v>79.8299</v>
      </c>
      <c r="E189" s="137">
        <v>142.9846</v>
      </c>
      <c r="F189" s="137">
        <v>109.6152</v>
      </c>
      <c r="G189" s="170"/>
      <c r="H189" s="174"/>
      <c r="I189" s="174"/>
      <c r="J189" s="174"/>
      <c r="K189" s="174"/>
      <c r="L189" s="174"/>
      <c r="M189" s="174"/>
      <c r="N189" s="174"/>
      <c r="O189" s="174"/>
      <c r="P189" s="174"/>
      <c r="Q189" s="174"/>
      <c r="R189" s="174"/>
      <c r="S189" s="174"/>
    </row>
    <row r="190" spans="1:19" s="175" customFormat="1" ht="12.75" customHeight="1">
      <c r="A190" s="193" t="s">
        <v>378</v>
      </c>
      <c r="B190" s="180">
        <v>14.0179</v>
      </c>
      <c r="C190" s="181">
        <v>105.3744</v>
      </c>
      <c r="D190" s="182">
        <v>80.8863</v>
      </c>
      <c r="E190" s="182">
        <v>136.3237</v>
      </c>
      <c r="F190" s="182">
        <v>107.4353</v>
      </c>
      <c r="G190" s="170"/>
      <c r="H190" s="174"/>
      <c r="I190" s="174"/>
      <c r="J190" s="174"/>
      <c r="K190" s="174"/>
      <c r="L190" s="174"/>
      <c r="M190" s="174"/>
      <c r="N190" s="174"/>
      <c r="O190" s="174"/>
      <c r="P190" s="174"/>
      <c r="Q190" s="174"/>
      <c r="R190" s="174"/>
      <c r="S190" s="174"/>
    </row>
    <row r="191" spans="1:19" s="175" customFormat="1" ht="12.75" customHeight="1">
      <c r="A191" s="194" t="s">
        <v>692</v>
      </c>
      <c r="B191" s="183">
        <v>2.9709</v>
      </c>
      <c r="C191" s="184">
        <v>113.9447</v>
      </c>
      <c r="D191" s="137">
        <v>87.7859</v>
      </c>
      <c r="E191" s="137">
        <v>144.9033</v>
      </c>
      <c r="F191" s="137">
        <v>115.716</v>
      </c>
      <c r="G191" s="170"/>
      <c r="H191" s="174"/>
      <c r="I191" s="174"/>
      <c r="J191" s="174"/>
      <c r="K191" s="174"/>
      <c r="L191" s="174"/>
      <c r="M191" s="174"/>
      <c r="N191" s="174"/>
      <c r="O191" s="174"/>
      <c r="P191" s="174"/>
      <c r="Q191" s="174"/>
      <c r="R191" s="174"/>
      <c r="S191" s="174"/>
    </row>
    <row r="192" spans="1:19" s="175" customFormat="1" ht="12.75" customHeight="1">
      <c r="A192" s="194" t="s">
        <v>693</v>
      </c>
      <c r="B192" s="183">
        <v>10.2577</v>
      </c>
      <c r="C192" s="184">
        <v>104.2452</v>
      </c>
      <c r="D192" s="137">
        <v>79.9963</v>
      </c>
      <c r="E192" s="137">
        <v>132.8939</v>
      </c>
      <c r="F192" s="137">
        <v>105.7006</v>
      </c>
      <c r="G192" s="170"/>
      <c r="H192" s="174"/>
      <c r="I192" s="174"/>
      <c r="J192" s="174"/>
      <c r="K192" s="174"/>
      <c r="L192" s="174"/>
      <c r="M192" s="174"/>
      <c r="N192" s="174"/>
      <c r="O192" s="174"/>
      <c r="P192" s="174"/>
      <c r="Q192" s="174"/>
      <c r="R192" s="174"/>
      <c r="S192" s="174"/>
    </row>
    <row r="193" spans="1:19" s="175" customFormat="1" ht="12.75" customHeight="1">
      <c r="A193" s="193" t="s">
        <v>694</v>
      </c>
      <c r="B193" s="180">
        <v>2.0706</v>
      </c>
      <c r="C193" s="181">
        <v>95.5756</v>
      </c>
      <c r="D193" s="182">
        <v>76.9032</v>
      </c>
      <c r="E193" s="182">
        <v>119.0845</v>
      </c>
      <c r="F193" s="182">
        <v>97.7801</v>
      </c>
      <c r="G193" s="170"/>
      <c r="H193" s="174"/>
      <c r="I193" s="174"/>
      <c r="J193" s="174"/>
      <c r="K193" s="174"/>
      <c r="L193" s="174"/>
      <c r="M193" s="174"/>
      <c r="N193" s="174"/>
      <c r="O193" s="174"/>
      <c r="P193" s="174"/>
      <c r="Q193" s="174"/>
      <c r="R193" s="174"/>
      <c r="S193" s="174"/>
    </row>
    <row r="194" spans="1:19" s="175" customFormat="1" ht="12.75" customHeight="1">
      <c r="A194" s="194" t="s">
        <v>695</v>
      </c>
      <c r="B194" s="183">
        <v>0.874</v>
      </c>
      <c r="C194" s="184">
        <v>100.0754</v>
      </c>
      <c r="D194" s="137">
        <v>76.9032</v>
      </c>
      <c r="E194" s="137">
        <v>115.8447</v>
      </c>
      <c r="F194" s="137">
        <v>99.0056</v>
      </c>
      <c r="G194" s="170"/>
      <c r="H194" s="174"/>
      <c r="I194" s="174"/>
      <c r="J194" s="174"/>
      <c r="K194" s="174"/>
      <c r="L194" s="174"/>
      <c r="M194" s="174"/>
      <c r="N194" s="174"/>
      <c r="O194" s="174"/>
      <c r="P194" s="174"/>
      <c r="Q194" s="174"/>
      <c r="R194" s="174"/>
      <c r="S194" s="174"/>
    </row>
    <row r="195" spans="1:19" s="175" customFormat="1" ht="12.75" customHeight="1">
      <c r="A195" s="194" t="s">
        <v>696</v>
      </c>
      <c r="B195" s="183">
        <v>1.1227</v>
      </c>
      <c r="C195" s="184">
        <v>92.7457</v>
      </c>
      <c r="D195" s="137">
        <v>76.7765</v>
      </c>
      <c r="E195" s="137">
        <v>117.6246</v>
      </c>
      <c r="F195" s="137">
        <v>95.0849</v>
      </c>
      <c r="G195" s="170"/>
      <c r="H195" s="174"/>
      <c r="I195" s="174"/>
      <c r="J195" s="174"/>
      <c r="K195" s="174"/>
      <c r="L195" s="174"/>
      <c r="M195" s="174"/>
      <c r="N195" s="174"/>
      <c r="O195" s="174"/>
      <c r="P195" s="174"/>
      <c r="Q195" s="174"/>
      <c r="R195" s="174"/>
      <c r="S195" s="174"/>
    </row>
    <row r="196" spans="1:19" s="175" customFormat="1" ht="12.75" customHeight="1">
      <c r="A196" s="193" t="s">
        <v>697</v>
      </c>
      <c r="B196" s="180">
        <v>14.8371</v>
      </c>
      <c r="C196" s="181">
        <v>106.2151</v>
      </c>
      <c r="D196" s="182">
        <v>80.4563</v>
      </c>
      <c r="E196" s="182">
        <v>147.9432</v>
      </c>
      <c r="F196" s="182">
        <v>110.4677</v>
      </c>
      <c r="G196" s="170"/>
      <c r="H196" s="174"/>
      <c r="I196" s="174"/>
      <c r="J196" s="174"/>
      <c r="K196" s="174"/>
      <c r="L196" s="174"/>
      <c r="M196" s="174"/>
      <c r="N196" s="174"/>
      <c r="O196" s="174"/>
      <c r="P196" s="174"/>
      <c r="Q196" s="174"/>
      <c r="R196" s="174"/>
      <c r="S196" s="174"/>
    </row>
    <row r="197" spans="1:19" s="175" customFormat="1" ht="12.75" customHeight="1">
      <c r="A197" s="194" t="s">
        <v>698</v>
      </c>
      <c r="B197" s="183">
        <v>11.8395</v>
      </c>
      <c r="C197" s="184">
        <v>103.7952</v>
      </c>
      <c r="D197" s="137">
        <v>79.6563</v>
      </c>
      <c r="E197" s="137">
        <v>136.1537</v>
      </c>
      <c r="F197" s="137">
        <v>106.2964</v>
      </c>
      <c r="G197" s="170"/>
      <c r="H197" s="174"/>
      <c r="I197" s="174"/>
      <c r="J197" s="174"/>
      <c r="K197" s="174"/>
      <c r="L197" s="174"/>
      <c r="M197" s="174"/>
      <c r="N197" s="174"/>
      <c r="O197" s="174"/>
      <c r="P197" s="174"/>
      <c r="Q197" s="174"/>
      <c r="R197" s="174"/>
      <c r="S197" s="174"/>
    </row>
    <row r="198" spans="1:19" s="175" customFormat="1" ht="12.75" customHeight="1">
      <c r="A198" s="194" t="s">
        <v>699</v>
      </c>
      <c r="B198" s="183">
        <v>1.1716</v>
      </c>
      <c r="C198" s="184">
        <v>160.8526</v>
      </c>
      <c r="D198" s="137">
        <v>135.3838</v>
      </c>
      <c r="E198" s="137">
        <v>184.5415</v>
      </c>
      <c r="F198" s="137">
        <v>160.9735</v>
      </c>
      <c r="G198" s="170"/>
      <c r="H198" s="174"/>
      <c r="I198" s="174"/>
      <c r="J198" s="174"/>
      <c r="K198" s="174"/>
      <c r="L198" s="174"/>
      <c r="M198" s="174"/>
      <c r="N198" s="174"/>
      <c r="O198" s="174"/>
      <c r="P198" s="174"/>
      <c r="Q198" s="174"/>
      <c r="R198" s="174"/>
      <c r="S198" s="174"/>
    </row>
    <row r="199" spans="1:19" s="175" customFormat="1" ht="12.75" customHeight="1">
      <c r="A199" s="193" t="s">
        <v>379</v>
      </c>
      <c r="B199" s="180">
        <v>0.7529</v>
      </c>
      <c r="C199" s="181">
        <v>155.331</v>
      </c>
      <c r="D199" s="182">
        <v>122.3754</v>
      </c>
      <c r="E199" s="182">
        <v>204.4506</v>
      </c>
      <c r="F199" s="182">
        <v>162.1757</v>
      </c>
      <c r="G199" s="170"/>
      <c r="H199" s="174"/>
      <c r="I199" s="174"/>
      <c r="J199" s="174"/>
      <c r="K199" s="174"/>
      <c r="L199" s="174"/>
      <c r="M199" s="174"/>
      <c r="N199" s="174"/>
      <c r="O199" s="174"/>
      <c r="P199" s="174"/>
      <c r="Q199" s="174"/>
      <c r="R199" s="174"/>
      <c r="S199" s="174"/>
    </row>
    <row r="200" spans="1:19" s="175" customFormat="1" ht="12.75" customHeight="1">
      <c r="A200" s="193" t="s">
        <v>700</v>
      </c>
      <c r="B200" s="180">
        <v>8.6147</v>
      </c>
      <c r="C200" s="181">
        <v>165.6353</v>
      </c>
      <c r="D200" s="182">
        <v>126.3815</v>
      </c>
      <c r="E200" s="182">
        <v>218.9802</v>
      </c>
      <c r="F200" s="182">
        <v>170.0219</v>
      </c>
      <c r="G200" s="170"/>
      <c r="H200" s="174"/>
      <c r="I200" s="174"/>
      <c r="J200" s="174"/>
      <c r="K200" s="174"/>
      <c r="L200" s="174"/>
      <c r="M200" s="174"/>
      <c r="N200" s="174"/>
      <c r="O200" s="174"/>
      <c r="P200" s="174"/>
      <c r="Q200" s="174"/>
      <c r="R200" s="174"/>
      <c r="S200" s="174"/>
    </row>
    <row r="201" spans="1:19" s="175" customFormat="1" ht="12.75" customHeight="1">
      <c r="A201" s="194" t="s">
        <v>701</v>
      </c>
      <c r="B201" s="183">
        <v>8.4849</v>
      </c>
      <c r="C201" s="184">
        <v>165.6153</v>
      </c>
      <c r="D201" s="137">
        <v>127.0193</v>
      </c>
      <c r="E201" s="137">
        <v>218.9702</v>
      </c>
      <c r="F201" s="137">
        <v>170.1455</v>
      </c>
      <c r="G201" s="170"/>
      <c r="H201" s="174"/>
      <c r="I201" s="174"/>
      <c r="J201" s="174"/>
      <c r="K201" s="174"/>
      <c r="L201" s="174"/>
      <c r="M201" s="174"/>
      <c r="N201" s="174"/>
      <c r="O201" s="174"/>
      <c r="P201" s="174"/>
      <c r="Q201" s="174"/>
      <c r="R201" s="174"/>
      <c r="S201" s="174"/>
    </row>
    <row r="202" spans="1:19" s="175" customFormat="1" ht="12.75" customHeight="1">
      <c r="A202" s="193" t="s">
        <v>381</v>
      </c>
      <c r="B202" s="180">
        <v>3.741</v>
      </c>
      <c r="C202" s="181">
        <v>88.7221</v>
      </c>
      <c r="D202" s="182">
        <v>66.6727</v>
      </c>
      <c r="E202" s="182">
        <v>119.3045</v>
      </c>
      <c r="F202" s="182">
        <v>91.4962</v>
      </c>
      <c r="G202" s="170"/>
      <c r="H202" s="174"/>
      <c r="I202" s="174"/>
      <c r="J202" s="174"/>
      <c r="K202" s="174"/>
      <c r="L202" s="174"/>
      <c r="M202" s="174"/>
      <c r="N202" s="174"/>
      <c r="O202" s="174"/>
      <c r="P202" s="174"/>
      <c r="Q202" s="174"/>
      <c r="R202" s="174"/>
      <c r="S202" s="174"/>
    </row>
    <row r="203" spans="1:19" s="175" customFormat="1" ht="12.75" customHeight="1">
      <c r="A203" s="194" t="s">
        <v>382</v>
      </c>
      <c r="B203" s="183">
        <v>2.9213</v>
      </c>
      <c r="C203" s="184">
        <v>87.016</v>
      </c>
      <c r="D203" s="137">
        <v>65.991</v>
      </c>
      <c r="E203" s="137">
        <v>112.3448</v>
      </c>
      <c r="F203" s="137">
        <v>88.335</v>
      </c>
      <c r="G203" s="170"/>
      <c r="H203" s="174"/>
      <c r="I203" s="174"/>
      <c r="J203" s="174"/>
      <c r="K203" s="174"/>
      <c r="L203" s="174"/>
      <c r="M203" s="174"/>
      <c r="N203" s="174"/>
      <c r="O203" s="174"/>
      <c r="P203" s="174"/>
      <c r="Q203" s="174"/>
      <c r="R203" s="174"/>
      <c r="S203" s="174"/>
    </row>
    <row r="204" spans="1:19" s="175" customFormat="1" ht="12.75" customHeight="1">
      <c r="A204" s="194" t="s">
        <v>383</v>
      </c>
      <c r="B204" s="183">
        <v>0.6628</v>
      </c>
      <c r="C204" s="184">
        <v>96.2398</v>
      </c>
      <c r="D204" s="137">
        <v>71.5019</v>
      </c>
      <c r="E204" s="137">
        <v>138.0736</v>
      </c>
      <c r="F204" s="137">
        <v>100.9024</v>
      </c>
      <c r="G204" s="170"/>
      <c r="H204" s="174"/>
      <c r="I204" s="174"/>
      <c r="J204" s="174"/>
      <c r="K204" s="174"/>
      <c r="L204" s="174"/>
      <c r="M204" s="174"/>
      <c r="N204" s="174"/>
      <c r="O204" s="174"/>
      <c r="P204" s="174"/>
      <c r="Q204" s="174"/>
      <c r="R204" s="174"/>
      <c r="S204" s="174"/>
    </row>
    <row r="205" spans="1:19" s="175" customFormat="1" ht="12.75" customHeight="1">
      <c r="A205" s="193" t="s">
        <v>384</v>
      </c>
      <c r="B205" s="180">
        <v>0.0999</v>
      </c>
      <c r="C205" s="181">
        <v>74.3719</v>
      </c>
      <c r="D205" s="182">
        <v>60.0815</v>
      </c>
      <c r="E205" s="182">
        <v>93.8056</v>
      </c>
      <c r="F205" s="182">
        <v>77.0394</v>
      </c>
      <c r="G205" s="170"/>
      <c r="H205" s="174"/>
      <c r="I205" s="174"/>
      <c r="J205" s="174"/>
      <c r="K205" s="174"/>
      <c r="L205" s="174"/>
      <c r="M205" s="174"/>
      <c r="N205" s="174"/>
      <c r="O205" s="174"/>
      <c r="P205" s="174"/>
      <c r="Q205" s="174"/>
      <c r="R205" s="174"/>
      <c r="S205" s="174"/>
    </row>
    <row r="206" spans="1:19" s="175" customFormat="1" ht="12.75" customHeight="1">
      <c r="A206" s="193" t="s">
        <v>702</v>
      </c>
      <c r="B206" s="180">
        <v>1.0597</v>
      </c>
      <c r="C206" s="181">
        <v>96.2859</v>
      </c>
      <c r="D206" s="182">
        <v>72.0993</v>
      </c>
      <c r="E206" s="182">
        <v>130.5879</v>
      </c>
      <c r="F206" s="182">
        <v>99.1887</v>
      </c>
      <c r="G206" s="170"/>
      <c r="H206" s="174"/>
      <c r="I206" s="174"/>
      <c r="J206" s="174"/>
      <c r="K206" s="174"/>
      <c r="L206" s="174"/>
      <c r="M206" s="174"/>
      <c r="N206" s="174"/>
      <c r="O206" s="174"/>
      <c r="P206" s="174"/>
      <c r="Q206" s="174"/>
      <c r="R206" s="174"/>
      <c r="S206" s="174"/>
    </row>
    <row r="207" spans="1:19" s="175" customFormat="1" ht="12.75" customHeight="1">
      <c r="A207" s="194" t="s">
        <v>703</v>
      </c>
      <c r="B207" s="183">
        <v>0.7929</v>
      </c>
      <c r="C207" s="184">
        <v>95.6591</v>
      </c>
      <c r="D207" s="137">
        <v>71.7043</v>
      </c>
      <c r="E207" s="137">
        <v>131.9709</v>
      </c>
      <c r="F207" s="137">
        <v>98.5673</v>
      </c>
      <c r="G207" s="170"/>
      <c r="H207" s="174"/>
      <c r="I207" s="174"/>
      <c r="J207" s="174"/>
      <c r="K207" s="174"/>
      <c r="L207" s="174"/>
      <c r="M207" s="174"/>
      <c r="N207" s="174"/>
      <c r="O207" s="174"/>
      <c r="P207" s="174"/>
      <c r="Q207" s="174"/>
      <c r="R207" s="174"/>
      <c r="S207" s="174"/>
    </row>
    <row r="208" spans="1:19" s="175" customFormat="1" ht="12.75" customHeight="1">
      <c r="A208" s="193" t="s">
        <v>385</v>
      </c>
      <c r="B208" s="180">
        <v>0.1354</v>
      </c>
      <c r="C208" s="181">
        <v>107.9489</v>
      </c>
      <c r="D208" s="182">
        <v>81.6268</v>
      </c>
      <c r="E208" s="182">
        <v>134.5775</v>
      </c>
      <c r="F208" s="182">
        <v>108.5669</v>
      </c>
      <c r="G208" s="170"/>
      <c r="H208" s="174"/>
      <c r="I208" s="174"/>
      <c r="J208" s="174"/>
      <c r="K208" s="174"/>
      <c r="L208" s="174"/>
      <c r="M208" s="174"/>
      <c r="N208" s="174"/>
      <c r="O208" s="174"/>
      <c r="P208" s="174"/>
      <c r="Q208" s="174"/>
      <c r="R208" s="174"/>
      <c r="S208" s="174"/>
    </row>
    <row r="209" spans="1:19" s="175" customFormat="1" ht="12.75" customHeight="1">
      <c r="A209" s="194" t="s">
        <v>386</v>
      </c>
      <c r="B209" s="183">
        <v>0.0733</v>
      </c>
      <c r="C209" s="184">
        <v>106.624</v>
      </c>
      <c r="D209" s="137">
        <v>81.0363</v>
      </c>
      <c r="E209" s="137">
        <v>126.1842</v>
      </c>
      <c r="F209" s="137">
        <v>104.9874</v>
      </c>
      <c r="G209" s="170"/>
      <c r="H209" s="174"/>
      <c r="I209" s="174"/>
      <c r="J209" s="174"/>
      <c r="K209" s="174"/>
      <c r="L209" s="174"/>
      <c r="M209" s="174"/>
      <c r="N209" s="174"/>
      <c r="O209" s="174"/>
      <c r="P209" s="174"/>
      <c r="Q209" s="174"/>
      <c r="R209" s="174"/>
      <c r="S209" s="174"/>
    </row>
    <row r="210" spans="1:19" s="175" customFormat="1" ht="12.75" customHeight="1">
      <c r="A210" s="193" t="s">
        <v>390</v>
      </c>
      <c r="B210" s="180">
        <v>0.1922</v>
      </c>
      <c r="C210" s="181">
        <v>105.6036</v>
      </c>
      <c r="D210" s="182">
        <v>71.5218</v>
      </c>
      <c r="E210" s="182">
        <v>158.1941</v>
      </c>
      <c r="F210" s="182">
        <v>110.3521</v>
      </c>
      <c r="G210" s="170"/>
      <c r="H210" s="174"/>
      <c r="I210" s="174"/>
      <c r="J210" s="174"/>
      <c r="K210" s="174"/>
      <c r="L210" s="174"/>
      <c r="M210" s="174"/>
      <c r="N210" s="174"/>
      <c r="O210" s="174"/>
      <c r="P210" s="174"/>
      <c r="Q210" s="174"/>
      <c r="R210" s="174"/>
      <c r="S210" s="174"/>
    </row>
    <row r="211" spans="1:19" s="175" customFormat="1" ht="12.75" customHeight="1">
      <c r="A211" s="194" t="s">
        <v>391</v>
      </c>
      <c r="B211" s="183">
        <v>0.1301</v>
      </c>
      <c r="C211" s="184">
        <v>110.3571</v>
      </c>
      <c r="D211" s="137">
        <v>75.4881</v>
      </c>
      <c r="E211" s="137">
        <v>163.0675</v>
      </c>
      <c r="F211" s="137">
        <v>115.5608</v>
      </c>
      <c r="G211" s="170"/>
      <c r="H211" s="174"/>
      <c r="I211" s="174"/>
      <c r="J211" s="174"/>
      <c r="K211" s="174"/>
      <c r="L211" s="174"/>
      <c r="M211" s="174"/>
      <c r="N211" s="174"/>
      <c r="O211" s="174"/>
      <c r="P211" s="174"/>
      <c r="Q211" s="174"/>
      <c r="R211" s="174"/>
      <c r="S211" s="174"/>
    </row>
    <row r="212" spans="1:19" s="175" customFormat="1" ht="12.75" customHeight="1">
      <c r="A212" s="193" t="s">
        <v>393</v>
      </c>
      <c r="B212" s="180">
        <v>0.6138</v>
      </c>
      <c r="C212" s="181">
        <v>106.0033</v>
      </c>
      <c r="D212" s="182">
        <v>83.4903</v>
      </c>
      <c r="E212" s="182">
        <v>128.9924</v>
      </c>
      <c r="F212" s="182">
        <v>106.1732</v>
      </c>
      <c r="G212" s="170"/>
      <c r="H212" s="174"/>
      <c r="I212" s="174"/>
      <c r="J212" s="174"/>
      <c r="K212" s="174"/>
      <c r="L212" s="174"/>
      <c r="M212" s="174"/>
      <c r="N212" s="174"/>
      <c r="O212" s="174"/>
      <c r="P212" s="174"/>
      <c r="Q212" s="174"/>
      <c r="R212" s="174"/>
      <c r="S212" s="174"/>
    </row>
    <row r="213" spans="1:19" s="175" customFormat="1" ht="12.75" customHeight="1">
      <c r="A213" s="194" t="s">
        <v>394</v>
      </c>
      <c r="B213" s="183">
        <v>0.5713</v>
      </c>
      <c r="C213" s="184">
        <v>106.0993</v>
      </c>
      <c r="D213" s="137">
        <v>83.5061</v>
      </c>
      <c r="E213" s="137">
        <v>130.1071</v>
      </c>
      <c r="F213" s="137">
        <v>106.405</v>
      </c>
      <c r="G213" s="170"/>
      <c r="H213" s="174"/>
      <c r="I213" s="174"/>
      <c r="J213" s="174"/>
      <c r="K213" s="174"/>
      <c r="L213" s="174"/>
      <c r="M213" s="174"/>
      <c r="N213" s="174"/>
      <c r="O213" s="174"/>
      <c r="P213" s="174"/>
      <c r="Q213" s="174"/>
      <c r="R213" s="174"/>
      <c r="S213" s="174"/>
    </row>
    <row r="214" spans="1:19" s="175" customFormat="1" ht="12.75" customHeight="1">
      <c r="A214" s="193" t="s">
        <v>396</v>
      </c>
      <c r="B214" s="180">
        <v>0.1119</v>
      </c>
      <c r="C214" s="181">
        <v>98.897</v>
      </c>
      <c r="D214" s="182">
        <v>82.8317</v>
      </c>
      <c r="E214" s="182">
        <v>120.4744</v>
      </c>
      <c r="F214" s="182">
        <v>102.9227</v>
      </c>
      <c r="G214" s="170"/>
      <c r="H214" s="174"/>
      <c r="I214" s="174"/>
      <c r="J214" s="174"/>
      <c r="K214" s="174"/>
      <c r="L214" s="174"/>
      <c r="M214" s="174"/>
      <c r="N214" s="174"/>
      <c r="O214" s="174"/>
      <c r="P214" s="174"/>
      <c r="Q214" s="174"/>
      <c r="R214" s="174"/>
      <c r="S214" s="174"/>
    </row>
    <row r="215" spans="1:19" s="175" customFormat="1" ht="12.75" customHeight="1">
      <c r="A215" s="194" t="s">
        <v>397</v>
      </c>
      <c r="B215" s="183">
        <v>0.0724</v>
      </c>
      <c r="C215" s="184">
        <v>98.897</v>
      </c>
      <c r="D215" s="137">
        <v>79.0863</v>
      </c>
      <c r="E215" s="137">
        <v>118.8975</v>
      </c>
      <c r="F215" s="137">
        <v>99.7416</v>
      </c>
      <c r="G215" s="170"/>
      <c r="H215" s="174"/>
      <c r="I215" s="174"/>
      <c r="J215" s="174"/>
      <c r="K215" s="174"/>
      <c r="L215" s="174"/>
      <c r="M215" s="174"/>
      <c r="N215" s="174"/>
      <c r="O215" s="174"/>
      <c r="P215" s="174"/>
      <c r="Q215" s="174"/>
      <c r="R215" s="174"/>
      <c r="S215" s="174"/>
    </row>
    <row r="216" spans="1:19" s="175" customFormat="1" ht="12.75" customHeight="1">
      <c r="A216" s="193" t="s">
        <v>398</v>
      </c>
      <c r="B216" s="180">
        <v>0.8975</v>
      </c>
      <c r="C216" s="181">
        <v>107.8074</v>
      </c>
      <c r="D216" s="182">
        <v>84.9007</v>
      </c>
      <c r="E216" s="182">
        <v>141.6735</v>
      </c>
      <c r="F216" s="182">
        <v>110.6363</v>
      </c>
      <c r="G216" s="170"/>
      <c r="H216" s="174"/>
      <c r="I216" s="174"/>
      <c r="J216" s="174"/>
      <c r="K216" s="174"/>
      <c r="L216" s="174"/>
      <c r="M216" s="174"/>
      <c r="N216" s="174"/>
      <c r="O216" s="174"/>
      <c r="P216" s="174"/>
      <c r="Q216" s="174"/>
      <c r="R216" s="174"/>
      <c r="S216" s="174"/>
    </row>
    <row r="217" spans="1:19" s="175" customFormat="1" ht="12.75" customHeight="1">
      <c r="A217" s="194" t="s">
        <v>704</v>
      </c>
      <c r="B217" s="183">
        <v>0.2414</v>
      </c>
      <c r="C217" s="184">
        <v>114.3532</v>
      </c>
      <c r="D217" s="137">
        <v>86.2408</v>
      </c>
      <c r="E217" s="137">
        <v>151.584</v>
      </c>
      <c r="F217" s="137">
        <v>116.9635</v>
      </c>
      <c r="G217" s="170"/>
      <c r="H217" s="174"/>
      <c r="I217" s="174"/>
      <c r="J217" s="174"/>
      <c r="K217" s="174"/>
      <c r="L217" s="174"/>
      <c r="M217" s="174"/>
      <c r="N217" s="174"/>
      <c r="O217" s="174"/>
      <c r="P217" s="174"/>
      <c r="Q217" s="174"/>
      <c r="R217" s="174"/>
      <c r="S217" s="174"/>
    </row>
    <row r="218" spans="1:19" s="175" customFormat="1" ht="12.75" customHeight="1">
      <c r="A218" s="194" t="s">
        <v>705</v>
      </c>
      <c r="B218" s="183">
        <v>0.2335</v>
      </c>
      <c r="C218" s="184">
        <v>97.8524</v>
      </c>
      <c r="D218" s="137">
        <v>79.2819</v>
      </c>
      <c r="E218" s="137">
        <v>120.7738</v>
      </c>
      <c r="F218" s="137">
        <v>99.7179</v>
      </c>
      <c r="G218" s="170"/>
      <c r="H218" s="174"/>
      <c r="I218" s="174"/>
      <c r="J218" s="174"/>
      <c r="K218" s="174"/>
      <c r="L218" s="174"/>
      <c r="M218" s="174"/>
      <c r="N218" s="174"/>
      <c r="O218" s="174"/>
      <c r="P218" s="174"/>
      <c r="Q218" s="174"/>
      <c r="R218" s="174"/>
      <c r="S218" s="174"/>
    </row>
    <row r="219" spans="1:19" s="175" customFormat="1" ht="12.75" customHeight="1">
      <c r="A219" s="194" t="s">
        <v>399</v>
      </c>
      <c r="B219" s="183">
        <v>0.4009</v>
      </c>
      <c r="C219" s="184">
        <v>111.3149</v>
      </c>
      <c r="D219" s="137">
        <v>89.2359</v>
      </c>
      <c r="E219" s="137">
        <v>142.3034</v>
      </c>
      <c r="F219" s="137">
        <v>113.8159</v>
      </c>
      <c r="G219" s="170"/>
      <c r="H219" s="174"/>
      <c r="I219" s="174"/>
      <c r="J219" s="174"/>
      <c r="K219" s="174"/>
      <c r="L219" s="174"/>
      <c r="M219" s="174"/>
      <c r="N219" s="174"/>
      <c r="O219" s="174"/>
      <c r="P219" s="174"/>
      <c r="Q219" s="174"/>
      <c r="R219" s="174"/>
      <c r="S219" s="174"/>
    </row>
    <row r="220" spans="1:19" s="175" customFormat="1" ht="12.75" customHeight="1">
      <c r="A220" s="193" t="s">
        <v>400</v>
      </c>
      <c r="B220" s="180">
        <v>0.5504</v>
      </c>
      <c r="C220" s="181">
        <v>107.785</v>
      </c>
      <c r="D220" s="182">
        <v>92.5757</v>
      </c>
      <c r="E220" s="182">
        <v>135.2956</v>
      </c>
      <c r="F220" s="182">
        <v>110.8826</v>
      </c>
      <c r="G220" s="170"/>
      <c r="H220" s="174"/>
      <c r="I220" s="174"/>
      <c r="J220" s="174"/>
      <c r="K220" s="174"/>
      <c r="L220" s="174"/>
      <c r="M220" s="174"/>
      <c r="N220" s="174"/>
      <c r="O220" s="174"/>
      <c r="P220" s="174"/>
      <c r="Q220" s="174"/>
      <c r="R220" s="174"/>
      <c r="S220" s="174"/>
    </row>
    <row r="221" spans="1:19" s="175" customFormat="1" ht="12.75" customHeight="1">
      <c r="A221" s="194" t="s">
        <v>706</v>
      </c>
      <c r="B221" s="183">
        <v>0.2595</v>
      </c>
      <c r="C221" s="184">
        <v>107.5568</v>
      </c>
      <c r="D221" s="137">
        <v>93.954</v>
      </c>
      <c r="E221" s="137">
        <v>133.2078</v>
      </c>
      <c r="F221" s="137">
        <v>110.9175</v>
      </c>
      <c r="G221" s="170"/>
      <c r="H221" s="174"/>
      <c r="I221" s="174"/>
      <c r="J221" s="174"/>
      <c r="K221" s="174"/>
      <c r="L221" s="174"/>
      <c r="M221" s="174"/>
      <c r="N221" s="174"/>
      <c r="O221" s="174"/>
      <c r="P221" s="174"/>
      <c r="Q221" s="174"/>
      <c r="R221" s="174"/>
      <c r="S221" s="174"/>
    </row>
    <row r="222" spans="1:19" s="175" customFormat="1" ht="12.75" customHeight="1">
      <c r="A222" s="194" t="s">
        <v>707</v>
      </c>
      <c r="B222" s="183">
        <v>0.1398</v>
      </c>
      <c r="C222" s="184">
        <v>107.6366</v>
      </c>
      <c r="D222" s="137">
        <v>87.8559</v>
      </c>
      <c r="E222" s="137">
        <v>128.3141</v>
      </c>
      <c r="F222" s="137">
        <v>108.8277</v>
      </c>
      <c r="G222" s="170"/>
      <c r="H222" s="174"/>
      <c r="I222" s="174"/>
      <c r="J222" s="174"/>
      <c r="K222" s="174"/>
      <c r="L222" s="174"/>
      <c r="M222" s="174"/>
      <c r="N222" s="174"/>
      <c r="O222" s="174"/>
      <c r="P222" s="174"/>
      <c r="Q222" s="174"/>
      <c r="R222" s="174"/>
      <c r="S222" s="174"/>
    </row>
    <row r="223" spans="1:19" s="175" customFormat="1" ht="12.75" customHeight="1">
      <c r="A223" s="194" t="s">
        <v>708</v>
      </c>
      <c r="B223" s="183">
        <v>0.0904</v>
      </c>
      <c r="C223" s="184">
        <v>109.7982</v>
      </c>
      <c r="D223" s="137">
        <v>94.8908</v>
      </c>
      <c r="E223" s="137">
        <v>145.6945</v>
      </c>
      <c r="F223" s="137">
        <v>115.9</v>
      </c>
      <c r="G223" s="170"/>
      <c r="H223" s="174"/>
      <c r="I223" s="174"/>
      <c r="J223" s="174"/>
      <c r="K223" s="174"/>
      <c r="L223" s="174"/>
      <c r="M223" s="174"/>
      <c r="N223" s="174"/>
      <c r="O223" s="174"/>
      <c r="P223" s="174"/>
      <c r="Q223" s="174"/>
      <c r="R223" s="174"/>
      <c r="S223" s="174"/>
    </row>
    <row r="224" spans="1:19" s="175" customFormat="1" ht="12.75" customHeight="1">
      <c r="A224" s="194" t="s">
        <v>709</v>
      </c>
      <c r="B224" s="183">
        <v>0.0524</v>
      </c>
      <c r="C224" s="184">
        <v>104.4144</v>
      </c>
      <c r="D224" s="137">
        <v>86.3404</v>
      </c>
      <c r="E224" s="137">
        <v>134.0548</v>
      </c>
      <c r="F224" s="137">
        <v>107.3756</v>
      </c>
      <c r="G224" s="170"/>
      <c r="H224" s="174"/>
      <c r="I224" s="174"/>
      <c r="J224" s="174"/>
      <c r="K224" s="174"/>
      <c r="L224" s="174"/>
      <c r="M224" s="174"/>
      <c r="N224" s="174"/>
      <c r="O224" s="174"/>
      <c r="P224" s="174"/>
      <c r="Q224" s="174"/>
      <c r="R224" s="174"/>
      <c r="S224" s="174"/>
    </row>
    <row r="225" spans="1:19" s="175" customFormat="1" ht="12.75" customHeight="1">
      <c r="A225" s="193" t="s">
        <v>710</v>
      </c>
      <c r="B225" s="180">
        <v>0.1423</v>
      </c>
      <c r="C225" s="181">
        <v>104.6578</v>
      </c>
      <c r="D225" s="182">
        <v>83.3692</v>
      </c>
      <c r="E225" s="182">
        <v>127.5698</v>
      </c>
      <c r="F225" s="182">
        <v>104.5452</v>
      </c>
      <c r="G225" s="170"/>
      <c r="H225" s="174"/>
      <c r="I225" s="174"/>
      <c r="J225" s="174"/>
      <c r="K225" s="174"/>
      <c r="L225" s="174"/>
      <c r="M225" s="174"/>
      <c r="N225" s="174"/>
      <c r="O225" s="174"/>
      <c r="P225" s="174"/>
      <c r="Q225" s="174"/>
      <c r="R225" s="174"/>
      <c r="S225" s="174"/>
    </row>
    <row r="226" spans="1:19" s="175" customFormat="1" ht="12.75" customHeight="1">
      <c r="A226" s="194" t="s">
        <v>711</v>
      </c>
      <c r="B226" s="183">
        <v>0.1139</v>
      </c>
      <c r="C226" s="184">
        <v>104.6578</v>
      </c>
      <c r="D226" s="137">
        <v>83.1062</v>
      </c>
      <c r="E226" s="137">
        <v>128.4941</v>
      </c>
      <c r="F226" s="137">
        <v>104.2411</v>
      </c>
      <c r="G226" s="170"/>
      <c r="H226" s="174"/>
      <c r="I226" s="174"/>
      <c r="J226" s="174"/>
      <c r="K226" s="174"/>
      <c r="L226" s="174"/>
      <c r="M226" s="174"/>
      <c r="N226" s="174"/>
      <c r="O226" s="174"/>
      <c r="P226" s="174"/>
      <c r="Q226" s="174"/>
      <c r="R226" s="174"/>
      <c r="S226" s="174"/>
    </row>
    <row r="227" spans="1:19" s="175" customFormat="1" ht="12.75" customHeight="1">
      <c r="A227" s="193" t="s">
        <v>406</v>
      </c>
      <c r="B227" s="180">
        <v>0.0642</v>
      </c>
      <c r="C227" s="181">
        <v>115.0508</v>
      </c>
      <c r="D227" s="182">
        <v>90.9145</v>
      </c>
      <c r="E227" s="182">
        <v>139.5159</v>
      </c>
      <c r="F227" s="182">
        <v>115.5586</v>
      </c>
      <c r="G227" s="170"/>
      <c r="H227" s="174"/>
      <c r="I227" s="174"/>
      <c r="J227" s="174"/>
      <c r="K227" s="174"/>
      <c r="L227" s="174"/>
      <c r="M227" s="174"/>
      <c r="N227" s="174"/>
      <c r="O227" s="174"/>
      <c r="P227" s="174"/>
      <c r="Q227" s="174"/>
      <c r="R227" s="174"/>
      <c r="S227" s="174"/>
    </row>
    <row r="228" spans="1:19" s="175" customFormat="1" ht="12.75" customHeight="1">
      <c r="A228" s="193" t="s">
        <v>409</v>
      </c>
      <c r="B228" s="180">
        <v>1.7163</v>
      </c>
      <c r="C228" s="181">
        <v>108.545</v>
      </c>
      <c r="D228" s="182">
        <v>82.3162</v>
      </c>
      <c r="E228" s="182">
        <v>140.2335</v>
      </c>
      <c r="F228" s="182">
        <v>110.5552</v>
      </c>
      <c r="G228" s="170"/>
      <c r="H228" s="174"/>
      <c r="I228" s="174"/>
      <c r="J228" s="174"/>
      <c r="K228" s="174"/>
      <c r="L228" s="174"/>
      <c r="M228" s="174"/>
      <c r="N228" s="174"/>
      <c r="O228" s="174"/>
      <c r="P228" s="174"/>
      <c r="Q228" s="174"/>
      <c r="R228" s="174"/>
      <c r="S228" s="174"/>
    </row>
    <row r="229" spans="1:19" s="175" customFormat="1" ht="12.75" customHeight="1">
      <c r="A229" s="194" t="s">
        <v>411</v>
      </c>
      <c r="B229" s="183">
        <v>0.1183</v>
      </c>
      <c r="C229" s="184">
        <v>108.4138</v>
      </c>
      <c r="D229" s="137">
        <v>82.0102</v>
      </c>
      <c r="E229" s="137">
        <v>131.5436</v>
      </c>
      <c r="F229" s="137">
        <v>110.1084</v>
      </c>
      <c r="G229" s="170"/>
      <c r="H229" s="174"/>
      <c r="I229" s="174"/>
      <c r="J229" s="174"/>
      <c r="K229" s="174"/>
      <c r="L229" s="174"/>
      <c r="M229" s="174"/>
      <c r="N229" s="174"/>
      <c r="O229" s="174"/>
      <c r="P229" s="174"/>
      <c r="Q229" s="174"/>
      <c r="R229" s="174"/>
      <c r="S229" s="174"/>
    </row>
    <row r="230" spans="1:19" s="175" customFormat="1" ht="12.75" customHeight="1">
      <c r="A230" s="194" t="s">
        <v>412</v>
      </c>
      <c r="B230" s="183">
        <v>1.5699</v>
      </c>
      <c r="C230" s="184">
        <v>108.415</v>
      </c>
      <c r="D230" s="137">
        <v>82.3162</v>
      </c>
      <c r="E230" s="137">
        <v>141.0174</v>
      </c>
      <c r="F230" s="137">
        <v>110.4799</v>
      </c>
      <c r="G230" s="170"/>
      <c r="H230" s="174"/>
      <c r="I230" s="174"/>
      <c r="J230" s="174"/>
      <c r="K230" s="174"/>
      <c r="L230" s="174"/>
      <c r="M230" s="174"/>
      <c r="N230" s="174"/>
      <c r="O230" s="174"/>
      <c r="P230" s="174"/>
      <c r="Q230" s="174"/>
      <c r="R230" s="174"/>
      <c r="S230" s="174"/>
    </row>
    <row r="231" spans="1:19" s="175" customFormat="1" ht="12.75" customHeight="1">
      <c r="A231" s="193" t="s">
        <v>421</v>
      </c>
      <c r="B231" s="180">
        <v>0.9065</v>
      </c>
      <c r="C231" s="181">
        <v>114.8814</v>
      </c>
      <c r="D231" s="182">
        <v>95.7777</v>
      </c>
      <c r="E231" s="182">
        <v>140.5124</v>
      </c>
      <c r="F231" s="182">
        <v>116.8033</v>
      </c>
      <c r="G231" s="170"/>
      <c r="H231" s="174"/>
      <c r="I231" s="174"/>
      <c r="J231" s="174"/>
      <c r="K231" s="174"/>
      <c r="L231" s="174"/>
      <c r="M231" s="174"/>
      <c r="N231" s="174"/>
      <c r="O231" s="174"/>
      <c r="P231" s="174"/>
      <c r="Q231" s="174"/>
      <c r="R231" s="174"/>
      <c r="S231" s="174"/>
    </row>
    <row r="232" spans="1:19" s="175" customFormat="1" ht="12.75" customHeight="1">
      <c r="A232" s="194" t="s">
        <v>422</v>
      </c>
      <c r="B232" s="183">
        <v>0.4062</v>
      </c>
      <c r="C232" s="184">
        <v>113.6257</v>
      </c>
      <c r="D232" s="137">
        <v>93.4557</v>
      </c>
      <c r="E232" s="137">
        <v>139.5159</v>
      </c>
      <c r="F232" s="137">
        <v>115.8994</v>
      </c>
      <c r="G232" s="170"/>
      <c r="H232" s="174"/>
      <c r="I232" s="174"/>
      <c r="J232" s="174"/>
      <c r="K232" s="174"/>
      <c r="L232" s="174"/>
      <c r="M232" s="174"/>
      <c r="N232" s="174"/>
      <c r="O232" s="174"/>
      <c r="P232" s="174"/>
      <c r="Q232" s="174"/>
      <c r="R232" s="174"/>
      <c r="S232" s="174"/>
    </row>
    <row r="233" spans="1:19" s="175" customFormat="1" ht="12.75" customHeight="1">
      <c r="A233" s="194" t="s">
        <v>423</v>
      </c>
      <c r="B233" s="183">
        <v>0.3905</v>
      </c>
      <c r="C233" s="184">
        <v>115.2501</v>
      </c>
      <c r="D233" s="137">
        <v>96.8194</v>
      </c>
      <c r="E233" s="137">
        <v>138.8597</v>
      </c>
      <c r="F233" s="137">
        <v>116.7596</v>
      </c>
      <c r="G233" s="170"/>
      <c r="H233" s="174"/>
      <c r="I233" s="174"/>
      <c r="J233" s="174"/>
      <c r="K233" s="174"/>
      <c r="L233" s="174"/>
      <c r="M233" s="174"/>
      <c r="N233" s="174"/>
      <c r="O233" s="174"/>
      <c r="P233" s="174"/>
      <c r="Q233" s="174"/>
      <c r="R233" s="174"/>
      <c r="S233" s="174"/>
    </row>
    <row r="234" spans="1:19" s="175" customFormat="1" ht="12.75" customHeight="1">
      <c r="A234" s="193" t="s">
        <v>424</v>
      </c>
      <c r="B234" s="180">
        <v>0.0594</v>
      </c>
      <c r="C234" s="181">
        <v>141.8478</v>
      </c>
      <c r="D234" s="182">
        <v>130.9556</v>
      </c>
      <c r="E234" s="182">
        <v>148.8535</v>
      </c>
      <c r="F234" s="182">
        <v>140.957</v>
      </c>
      <c r="G234" s="170"/>
      <c r="H234" s="174"/>
      <c r="I234" s="174"/>
      <c r="J234" s="174"/>
      <c r="K234" s="174"/>
      <c r="L234" s="174"/>
      <c r="M234" s="174"/>
      <c r="N234" s="174"/>
      <c r="O234" s="174"/>
      <c r="P234" s="174"/>
      <c r="Q234" s="174"/>
      <c r="R234" s="174"/>
      <c r="S234" s="174"/>
    </row>
    <row r="235" spans="1:19" s="175" customFormat="1" ht="12.75" customHeight="1">
      <c r="A235" s="193" t="s">
        <v>425</v>
      </c>
      <c r="B235" s="180">
        <v>0.1925</v>
      </c>
      <c r="C235" s="181">
        <v>107.1382</v>
      </c>
      <c r="D235" s="182">
        <v>78.7777</v>
      </c>
      <c r="E235" s="182">
        <v>133.4238</v>
      </c>
      <c r="F235" s="182">
        <v>107.1793</v>
      </c>
      <c r="G235" s="170"/>
      <c r="H235" s="174"/>
      <c r="I235" s="174"/>
      <c r="J235" s="174"/>
      <c r="K235" s="174"/>
      <c r="L235" s="174"/>
      <c r="M235" s="174"/>
      <c r="N235" s="174"/>
      <c r="O235" s="174"/>
      <c r="P235" s="174"/>
      <c r="Q235" s="174"/>
      <c r="R235" s="174"/>
      <c r="S235" s="174"/>
    </row>
    <row r="236" spans="1:19" s="175" customFormat="1" ht="12.75" customHeight="1">
      <c r="A236" s="194" t="s">
        <v>427</v>
      </c>
      <c r="B236" s="183">
        <v>0.0524</v>
      </c>
      <c r="C236" s="184">
        <v>109.1204</v>
      </c>
      <c r="D236" s="137">
        <v>85.9859</v>
      </c>
      <c r="E236" s="137">
        <v>126.3815</v>
      </c>
      <c r="F236" s="137">
        <v>106.1639</v>
      </c>
      <c r="G236" s="170"/>
      <c r="H236" s="174"/>
      <c r="I236" s="174"/>
      <c r="J236" s="174"/>
      <c r="K236" s="174"/>
      <c r="L236" s="174"/>
      <c r="M236" s="174"/>
      <c r="N236" s="174"/>
      <c r="O236" s="174"/>
      <c r="P236" s="174"/>
      <c r="Q236" s="174"/>
      <c r="R236" s="174"/>
      <c r="S236" s="174"/>
    </row>
    <row r="237" spans="1:19" s="175" customFormat="1" ht="12.75" customHeight="1">
      <c r="A237" s="193" t="s">
        <v>429</v>
      </c>
      <c r="B237" s="180">
        <v>0.0754</v>
      </c>
      <c r="C237" s="181">
        <v>116.8646</v>
      </c>
      <c r="D237" s="182">
        <v>92.1557</v>
      </c>
      <c r="E237" s="182">
        <v>142.4934</v>
      </c>
      <c r="F237" s="182">
        <v>117.3181</v>
      </c>
      <c r="G237" s="170"/>
      <c r="H237" s="174"/>
      <c r="I237" s="174"/>
      <c r="J237" s="174"/>
      <c r="K237" s="174"/>
      <c r="L237" s="174"/>
      <c r="M237" s="174"/>
      <c r="N237" s="174"/>
      <c r="O237" s="174"/>
      <c r="P237" s="174"/>
      <c r="Q237" s="174"/>
      <c r="R237" s="174"/>
      <c r="S237" s="174"/>
    </row>
    <row r="238" spans="1:19" s="175" customFormat="1" ht="12.75" customHeight="1">
      <c r="A238" s="193" t="s">
        <v>712</v>
      </c>
      <c r="B238" s="180">
        <v>0.0722</v>
      </c>
      <c r="C238" s="181">
        <v>105.9256</v>
      </c>
      <c r="D238" s="182">
        <v>85.276</v>
      </c>
      <c r="E238" s="182">
        <v>140.4194</v>
      </c>
      <c r="F238" s="182">
        <v>109.6783</v>
      </c>
      <c r="G238" s="170"/>
      <c r="H238" s="174"/>
      <c r="I238" s="174"/>
      <c r="J238" s="174"/>
      <c r="K238" s="174"/>
      <c r="L238" s="174"/>
      <c r="M238" s="174"/>
      <c r="N238" s="174"/>
      <c r="O238" s="174"/>
      <c r="P238" s="174"/>
      <c r="Q238" s="174"/>
      <c r="R238" s="174"/>
      <c r="S238" s="174"/>
    </row>
    <row r="239" spans="1:19" s="175" customFormat="1" ht="12.75" customHeight="1">
      <c r="A239" s="194" t="s">
        <v>713</v>
      </c>
      <c r="B239" s="183">
        <v>0.0701</v>
      </c>
      <c r="C239" s="184">
        <v>106.382</v>
      </c>
      <c r="D239" s="137">
        <v>85.276</v>
      </c>
      <c r="E239" s="137">
        <v>143.6345</v>
      </c>
      <c r="F239" s="137">
        <v>110.4152</v>
      </c>
      <c r="G239" s="170"/>
      <c r="H239" s="174"/>
      <c r="I239" s="174"/>
      <c r="J239" s="174"/>
      <c r="K239" s="174"/>
      <c r="L239" s="174"/>
      <c r="M239" s="174"/>
      <c r="N239" s="174"/>
      <c r="O239" s="174"/>
      <c r="P239" s="174"/>
      <c r="Q239" s="174"/>
      <c r="R239" s="174"/>
      <c r="S239" s="174"/>
    </row>
    <row r="240" spans="1:19" s="175" customFormat="1" ht="12.75" customHeight="1">
      <c r="A240" s="193" t="s">
        <v>714</v>
      </c>
      <c r="B240" s="180">
        <v>0.0678</v>
      </c>
      <c r="C240" s="181">
        <v>107.7715</v>
      </c>
      <c r="D240" s="182">
        <v>91.2295</v>
      </c>
      <c r="E240" s="182">
        <v>138.8778</v>
      </c>
      <c r="F240" s="182">
        <v>112.9819</v>
      </c>
      <c r="G240" s="170"/>
      <c r="H240" s="174"/>
      <c r="I240" s="174"/>
      <c r="J240" s="174"/>
      <c r="K240" s="174"/>
      <c r="L240" s="174"/>
      <c r="M240" s="174"/>
      <c r="N240" s="174"/>
      <c r="O240" s="174"/>
      <c r="P240" s="174"/>
      <c r="Q240" s="174"/>
      <c r="R240" s="174"/>
      <c r="S240" s="174"/>
    </row>
    <row r="241" spans="1:19" s="175" customFormat="1" ht="12.75" customHeight="1">
      <c r="A241" s="193" t="s">
        <v>435</v>
      </c>
      <c r="B241" s="180">
        <v>0.0868</v>
      </c>
      <c r="C241" s="181">
        <v>127.946</v>
      </c>
      <c r="D241" s="182">
        <v>88.4531</v>
      </c>
      <c r="E241" s="182">
        <v>170.5383</v>
      </c>
      <c r="F241" s="182">
        <v>125.7742</v>
      </c>
      <c r="G241" s="170"/>
      <c r="H241" s="174"/>
      <c r="I241" s="174"/>
      <c r="J241" s="174"/>
      <c r="K241" s="174"/>
      <c r="L241" s="174"/>
      <c r="M241" s="174"/>
      <c r="N241" s="174"/>
      <c r="O241" s="174"/>
      <c r="P241" s="174"/>
      <c r="Q241" s="174"/>
      <c r="R241" s="174"/>
      <c r="S241" s="174"/>
    </row>
    <row r="242" spans="1:19" s="175" customFormat="1" ht="12.75" customHeight="1">
      <c r="A242" s="193" t="s">
        <v>715</v>
      </c>
      <c r="B242" s="180">
        <v>0.0935</v>
      </c>
      <c r="C242" s="181">
        <v>102.1527</v>
      </c>
      <c r="D242" s="182">
        <v>76.7736</v>
      </c>
      <c r="E242" s="182">
        <v>129.2469</v>
      </c>
      <c r="F242" s="182">
        <v>103.1451</v>
      </c>
      <c r="G242" s="170"/>
      <c r="H242" s="174"/>
      <c r="I242" s="174"/>
      <c r="J242" s="174"/>
      <c r="K242" s="174"/>
      <c r="L242" s="174"/>
      <c r="M242" s="174"/>
      <c r="N242" s="174"/>
      <c r="O242" s="174"/>
      <c r="P242" s="174"/>
      <c r="Q242" s="174"/>
      <c r="R242" s="174"/>
      <c r="S242" s="174"/>
    </row>
    <row r="243" spans="1:19" s="175" customFormat="1" ht="12.75" customHeight="1">
      <c r="A243" s="193" t="s">
        <v>436</v>
      </c>
      <c r="B243" s="180">
        <v>0.7176</v>
      </c>
      <c r="C243" s="181">
        <v>115.0608</v>
      </c>
      <c r="D243" s="182">
        <v>92.6784</v>
      </c>
      <c r="E243" s="182">
        <v>157.0328</v>
      </c>
      <c r="F243" s="182">
        <v>119.8589</v>
      </c>
      <c r="G243" s="170"/>
      <c r="H243" s="174"/>
      <c r="I243" s="174"/>
      <c r="J243" s="174"/>
      <c r="K243" s="174"/>
      <c r="L243" s="174"/>
      <c r="M243" s="174"/>
      <c r="N243" s="174"/>
      <c r="O243" s="174"/>
      <c r="P243" s="174"/>
      <c r="Q243" s="174"/>
      <c r="R243" s="174"/>
      <c r="S243" s="174"/>
    </row>
    <row r="244" spans="1:19" s="175" customFormat="1" ht="12.75" customHeight="1">
      <c r="A244" s="193" t="s">
        <v>437</v>
      </c>
      <c r="B244" s="180">
        <v>0.6267</v>
      </c>
      <c r="C244" s="181">
        <v>114.2747</v>
      </c>
      <c r="D244" s="182">
        <v>93.3461</v>
      </c>
      <c r="E244" s="182">
        <v>142.6034</v>
      </c>
      <c r="F244" s="182">
        <v>116.5196</v>
      </c>
      <c r="G244" s="170"/>
      <c r="H244" s="174"/>
      <c r="I244" s="174"/>
      <c r="J244" s="174"/>
      <c r="K244" s="174"/>
      <c r="L244" s="174"/>
      <c r="M244" s="174"/>
      <c r="N244" s="174"/>
      <c r="O244" s="174"/>
      <c r="P244" s="174"/>
      <c r="Q244" s="174"/>
      <c r="R244" s="174"/>
      <c r="S244" s="174"/>
    </row>
    <row r="245" spans="1:19" s="175" customFormat="1" ht="12.75" customHeight="1">
      <c r="A245" s="194" t="s">
        <v>438</v>
      </c>
      <c r="B245" s="183">
        <v>0.1756</v>
      </c>
      <c r="C245" s="184">
        <v>113.1574</v>
      </c>
      <c r="D245" s="137">
        <v>95.6506</v>
      </c>
      <c r="E245" s="137">
        <v>135.45</v>
      </c>
      <c r="F245" s="137">
        <v>115.7206</v>
      </c>
      <c r="G245" s="170"/>
      <c r="H245" s="174"/>
      <c r="I245" s="174"/>
      <c r="J245" s="174"/>
      <c r="K245" s="174"/>
      <c r="L245" s="174"/>
      <c r="M245" s="174"/>
      <c r="N245" s="174"/>
      <c r="O245" s="174"/>
      <c r="P245" s="174"/>
      <c r="Q245" s="174"/>
      <c r="R245" s="174"/>
      <c r="S245" s="174"/>
    </row>
    <row r="246" spans="1:19" s="175" customFormat="1" ht="12.75" customHeight="1">
      <c r="A246" s="194" t="s">
        <v>440</v>
      </c>
      <c r="B246" s="183">
        <v>0.4384</v>
      </c>
      <c r="C246" s="184">
        <v>115.6985</v>
      </c>
      <c r="D246" s="137">
        <v>91.9958</v>
      </c>
      <c r="E246" s="137">
        <v>143.811</v>
      </c>
      <c r="F246" s="137">
        <v>116.8804</v>
      </c>
      <c r="G246" s="170"/>
      <c r="H246" s="174"/>
      <c r="I246" s="174"/>
      <c r="J246" s="174"/>
      <c r="K246" s="174"/>
      <c r="L246" s="174"/>
      <c r="M246" s="174"/>
      <c r="N246" s="174"/>
      <c r="O246" s="174"/>
      <c r="P246" s="174"/>
      <c r="Q246" s="174"/>
      <c r="R246" s="174"/>
      <c r="S246" s="174"/>
    </row>
    <row r="247" spans="1:19" s="175" customFormat="1" ht="12.75" customHeight="1">
      <c r="A247" s="193" t="s">
        <v>443</v>
      </c>
      <c r="B247" s="180">
        <v>0.1371</v>
      </c>
      <c r="C247" s="181">
        <v>128.1155</v>
      </c>
      <c r="D247" s="182">
        <v>102.0559</v>
      </c>
      <c r="E247" s="182">
        <v>158.9627</v>
      </c>
      <c r="F247" s="182">
        <v>128.8585</v>
      </c>
      <c r="G247" s="170"/>
      <c r="H247" s="174"/>
      <c r="I247" s="174"/>
      <c r="J247" s="174"/>
      <c r="K247" s="174"/>
      <c r="L247" s="174"/>
      <c r="M247" s="174"/>
      <c r="N247" s="174"/>
      <c r="O247" s="174"/>
      <c r="P247" s="174"/>
      <c r="Q247" s="174"/>
      <c r="R247" s="174"/>
      <c r="S247" s="174"/>
    </row>
    <row r="248" spans="1:19" s="175" customFormat="1" ht="12.75" customHeight="1">
      <c r="A248" s="193" t="s">
        <v>716</v>
      </c>
      <c r="B248" s="180">
        <v>0.0646</v>
      </c>
      <c r="C248" s="181">
        <v>110.7149</v>
      </c>
      <c r="D248" s="182">
        <v>92.7457</v>
      </c>
      <c r="E248" s="182">
        <v>132.6839</v>
      </c>
      <c r="F248" s="182">
        <v>111.4289</v>
      </c>
      <c r="G248" s="170"/>
      <c r="H248" s="174"/>
      <c r="I248" s="174"/>
      <c r="J248" s="174"/>
      <c r="K248" s="174"/>
      <c r="L248" s="174"/>
      <c r="M248" s="174"/>
      <c r="N248" s="174"/>
      <c r="O248" s="174"/>
      <c r="P248" s="174"/>
      <c r="Q248" s="174"/>
      <c r="R248" s="174"/>
      <c r="S248" s="174"/>
    </row>
    <row r="249" spans="1:19" s="175" customFormat="1" ht="12.75" customHeight="1">
      <c r="A249" s="193" t="s">
        <v>450</v>
      </c>
      <c r="B249" s="180">
        <v>0.2013</v>
      </c>
      <c r="C249" s="181">
        <v>108.5322</v>
      </c>
      <c r="D249" s="182">
        <v>85.946</v>
      </c>
      <c r="E249" s="182">
        <v>131.3939</v>
      </c>
      <c r="F249" s="182">
        <v>108.9667</v>
      </c>
      <c r="G249" s="170"/>
      <c r="H249" s="174"/>
      <c r="I249" s="174"/>
      <c r="J249" s="174"/>
      <c r="K249" s="174"/>
      <c r="L249" s="174"/>
      <c r="M249" s="174"/>
      <c r="N249" s="174"/>
      <c r="O249" s="174"/>
      <c r="P249" s="174"/>
      <c r="Q249" s="174"/>
      <c r="R249" s="174"/>
      <c r="S249" s="174"/>
    </row>
    <row r="250" spans="1:19" s="175" customFormat="1" ht="12.75" customHeight="1">
      <c r="A250" s="193" t="s">
        <v>717</v>
      </c>
      <c r="B250" s="180">
        <v>0.4248</v>
      </c>
      <c r="C250" s="181">
        <v>99.039</v>
      </c>
      <c r="D250" s="182">
        <v>78.4908</v>
      </c>
      <c r="E250" s="182">
        <v>121.9098</v>
      </c>
      <c r="F250" s="182">
        <v>100.7671</v>
      </c>
      <c r="G250" s="170"/>
      <c r="H250" s="174"/>
      <c r="I250" s="174"/>
      <c r="J250" s="174"/>
      <c r="K250" s="174"/>
      <c r="L250" s="174"/>
      <c r="M250" s="174"/>
      <c r="N250" s="174"/>
      <c r="O250" s="174"/>
      <c r="P250" s="174"/>
      <c r="Q250" s="174"/>
      <c r="R250" s="174"/>
      <c r="S250" s="174"/>
    </row>
    <row r="251" spans="1:19" s="175" customFormat="1" ht="12.75" customHeight="1">
      <c r="A251" s="194" t="s">
        <v>718</v>
      </c>
      <c r="B251" s="183">
        <v>0.4175</v>
      </c>
      <c r="C251" s="184">
        <v>99.0796</v>
      </c>
      <c r="D251" s="137">
        <v>78.4908</v>
      </c>
      <c r="E251" s="137">
        <v>121.6562</v>
      </c>
      <c r="F251" s="137">
        <v>100.7688</v>
      </c>
      <c r="G251" s="170"/>
      <c r="H251" s="174"/>
      <c r="I251" s="174"/>
      <c r="J251" s="174"/>
      <c r="K251" s="174"/>
      <c r="L251" s="174"/>
      <c r="M251" s="174"/>
      <c r="N251" s="174"/>
      <c r="O251" s="174"/>
      <c r="P251" s="174"/>
      <c r="Q251" s="174"/>
      <c r="R251" s="174"/>
      <c r="S251" s="174"/>
    </row>
    <row r="252" spans="1:19" s="175" customFormat="1" ht="12.75" customHeight="1">
      <c r="A252" s="193" t="s">
        <v>453</v>
      </c>
      <c r="B252" s="180">
        <v>0.434</v>
      </c>
      <c r="C252" s="181">
        <v>83.7361</v>
      </c>
      <c r="D252" s="182">
        <v>69.3968</v>
      </c>
      <c r="E252" s="182">
        <v>106.6863</v>
      </c>
      <c r="F252" s="182">
        <v>86.0584</v>
      </c>
      <c r="G252" s="170"/>
      <c r="H252" s="174"/>
      <c r="I252" s="174"/>
      <c r="J252" s="174"/>
      <c r="K252" s="174"/>
      <c r="L252" s="174"/>
      <c r="M252" s="174"/>
      <c r="N252" s="174"/>
      <c r="O252" s="174"/>
      <c r="P252" s="174"/>
      <c r="Q252" s="174"/>
      <c r="R252" s="174"/>
      <c r="S252" s="174"/>
    </row>
    <row r="253" spans="1:19" s="175" customFormat="1" ht="12.75" customHeight="1">
      <c r="A253" s="193" t="s">
        <v>719</v>
      </c>
      <c r="B253" s="180">
        <v>0.35</v>
      </c>
      <c r="C253" s="181">
        <v>83.4261</v>
      </c>
      <c r="D253" s="182">
        <v>69.1168</v>
      </c>
      <c r="E253" s="182">
        <v>100.4554</v>
      </c>
      <c r="F253" s="182">
        <v>85.2675</v>
      </c>
      <c r="G253" s="170"/>
      <c r="H253" s="174"/>
      <c r="I253" s="174"/>
      <c r="J253" s="174"/>
      <c r="K253" s="174"/>
      <c r="L253" s="174"/>
      <c r="M253" s="174"/>
      <c r="N253" s="174"/>
      <c r="O253" s="174"/>
      <c r="P253" s="174"/>
      <c r="Q253" s="174"/>
      <c r="R253" s="174"/>
      <c r="S253" s="174"/>
    </row>
    <row r="254" spans="1:19" s="175" customFormat="1" ht="12.75" customHeight="1">
      <c r="A254" s="193" t="s">
        <v>720</v>
      </c>
      <c r="B254" s="180">
        <v>1.1731</v>
      </c>
      <c r="C254" s="181">
        <v>79.2063</v>
      </c>
      <c r="D254" s="182">
        <v>63.7471</v>
      </c>
      <c r="E254" s="182">
        <v>101.0294</v>
      </c>
      <c r="F254" s="182">
        <v>82.5927</v>
      </c>
      <c r="G254" s="170"/>
      <c r="H254" s="174"/>
      <c r="I254" s="174"/>
      <c r="J254" s="174"/>
      <c r="K254" s="174"/>
      <c r="L254" s="174"/>
      <c r="M254" s="174"/>
      <c r="N254" s="174"/>
      <c r="O254" s="174"/>
      <c r="P254" s="174"/>
      <c r="Q254" s="174"/>
      <c r="R254" s="174"/>
      <c r="S254" s="174"/>
    </row>
    <row r="255" spans="1:19" s="175" customFormat="1" ht="12.75" customHeight="1">
      <c r="A255" s="193" t="s">
        <v>477</v>
      </c>
      <c r="B255" s="180">
        <v>1.2757</v>
      </c>
      <c r="C255" s="181">
        <v>97.7707</v>
      </c>
      <c r="D255" s="182">
        <v>67.0965</v>
      </c>
      <c r="E255" s="182">
        <v>141.6535</v>
      </c>
      <c r="F255" s="182">
        <v>100.9566</v>
      </c>
      <c r="G255" s="170"/>
      <c r="H255" s="174"/>
      <c r="I255" s="174"/>
      <c r="J255" s="174"/>
      <c r="K255" s="174"/>
      <c r="L255" s="174"/>
      <c r="M255" s="174"/>
      <c r="N255" s="174"/>
      <c r="O255" s="174"/>
      <c r="P255" s="174"/>
      <c r="Q255" s="174"/>
      <c r="R255" s="174"/>
      <c r="S255" s="174"/>
    </row>
    <row r="256" spans="1:19" s="175" customFormat="1" ht="12.75" customHeight="1">
      <c r="A256" s="194" t="s">
        <v>478</v>
      </c>
      <c r="B256" s="183">
        <v>1.1234</v>
      </c>
      <c r="C256" s="184">
        <v>95.4089</v>
      </c>
      <c r="D256" s="137">
        <v>66.3166</v>
      </c>
      <c r="E256" s="137">
        <v>137.0337</v>
      </c>
      <c r="F256" s="137">
        <v>99.0425</v>
      </c>
      <c r="G256" s="170"/>
      <c r="H256" s="174"/>
      <c r="I256" s="174"/>
      <c r="J256" s="174"/>
      <c r="K256" s="174"/>
      <c r="L256" s="174"/>
      <c r="M256" s="174"/>
      <c r="N256" s="174"/>
      <c r="O256" s="174"/>
      <c r="P256" s="174"/>
      <c r="Q256" s="174"/>
      <c r="R256" s="174"/>
      <c r="S256" s="174"/>
    </row>
    <row r="257" spans="1:19" s="175" customFormat="1" ht="12.75" customHeight="1">
      <c r="A257" s="194" t="s">
        <v>721</v>
      </c>
      <c r="B257" s="183">
        <v>0.0751</v>
      </c>
      <c r="C257" s="184">
        <v>127.6041</v>
      </c>
      <c r="D257" s="137">
        <v>102.4753</v>
      </c>
      <c r="E257" s="137">
        <v>168.2622</v>
      </c>
      <c r="F257" s="137">
        <v>130.9356</v>
      </c>
      <c r="G257" s="170"/>
      <c r="H257" s="174"/>
      <c r="I257" s="174"/>
      <c r="J257" s="174"/>
      <c r="K257" s="174"/>
      <c r="L257" s="174"/>
      <c r="M257" s="174"/>
      <c r="N257" s="174"/>
      <c r="O257" s="174"/>
      <c r="P257" s="174"/>
      <c r="Q257" s="174"/>
      <c r="R257" s="174"/>
      <c r="S257" s="174"/>
    </row>
    <row r="258" spans="1:19" s="175" customFormat="1" ht="12.75" customHeight="1">
      <c r="A258" s="193" t="s">
        <v>722</v>
      </c>
      <c r="B258" s="180">
        <v>0.4683</v>
      </c>
      <c r="C258" s="181">
        <v>116.0274</v>
      </c>
      <c r="D258" s="182">
        <v>86.6249</v>
      </c>
      <c r="E258" s="182">
        <v>152.8229</v>
      </c>
      <c r="F258" s="182">
        <v>118.1091</v>
      </c>
      <c r="G258" s="170"/>
      <c r="H258" s="174"/>
      <c r="I258" s="174"/>
      <c r="J258" s="174"/>
      <c r="K258" s="174"/>
      <c r="L258" s="174"/>
      <c r="M258" s="174"/>
      <c r="N258" s="174"/>
      <c r="O258" s="174"/>
      <c r="P258" s="174"/>
      <c r="Q258" s="174"/>
      <c r="R258" s="174"/>
      <c r="S258" s="174"/>
    </row>
    <row r="259" spans="1:19" s="175" customFormat="1" ht="12.75" customHeight="1">
      <c r="A259" s="194" t="s">
        <v>723</v>
      </c>
      <c r="B259" s="183">
        <v>0.3729</v>
      </c>
      <c r="C259" s="184">
        <v>116.5151</v>
      </c>
      <c r="D259" s="137">
        <v>86.2699</v>
      </c>
      <c r="E259" s="137">
        <v>146.9502</v>
      </c>
      <c r="F259" s="137">
        <v>117.5964</v>
      </c>
      <c r="G259" s="170"/>
      <c r="H259" s="174"/>
      <c r="I259" s="174"/>
      <c r="J259" s="174"/>
      <c r="K259" s="174"/>
      <c r="L259" s="174"/>
      <c r="M259" s="174"/>
      <c r="N259" s="174"/>
      <c r="O259" s="174"/>
      <c r="P259" s="174"/>
      <c r="Q259" s="174"/>
      <c r="R259" s="174"/>
      <c r="S259" s="174"/>
    </row>
    <row r="260" spans="1:19" s="175" customFormat="1" ht="12.75" customHeight="1">
      <c r="A260" s="193" t="s">
        <v>492</v>
      </c>
      <c r="B260" s="180">
        <v>3.539</v>
      </c>
      <c r="C260" s="181">
        <v>112.6448</v>
      </c>
      <c r="D260" s="182">
        <v>86.766</v>
      </c>
      <c r="E260" s="182">
        <v>161.53</v>
      </c>
      <c r="F260" s="182">
        <v>119.3125</v>
      </c>
      <c r="G260" s="170"/>
      <c r="H260" s="174"/>
      <c r="I260" s="174"/>
      <c r="J260" s="174"/>
      <c r="K260" s="174"/>
      <c r="L260" s="174"/>
      <c r="M260" s="174"/>
      <c r="N260" s="174"/>
      <c r="O260" s="174"/>
      <c r="P260" s="174"/>
      <c r="Q260" s="174"/>
      <c r="R260" s="174"/>
      <c r="S260" s="174"/>
    </row>
    <row r="261" spans="1:19" s="175" customFormat="1" ht="12.75" customHeight="1">
      <c r="A261" s="194" t="s">
        <v>493</v>
      </c>
      <c r="B261" s="183">
        <v>2.5207</v>
      </c>
      <c r="C261" s="184">
        <v>109.4303</v>
      </c>
      <c r="D261" s="137">
        <v>85.776</v>
      </c>
      <c r="E261" s="137">
        <v>149.2031</v>
      </c>
      <c r="F261" s="137">
        <v>115.5493</v>
      </c>
      <c r="G261" s="170"/>
      <c r="H261" s="174"/>
      <c r="I261" s="174"/>
      <c r="J261" s="174"/>
      <c r="K261" s="174"/>
      <c r="L261" s="174"/>
      <c r="M261" s="174"/>
      <c r="N261" s="174"/>
      <c r="O261" s="174"/>
      <c r="P261" s="174"/>
      <c r="Q261" s="174"/>
      <c r="R261" s="174"/>
      <c r="S261" s="174"/>
    </row>
    <row r="262" spans="1:19" s="175" customFormat="1" ht="12.75" customHeight="1">
      <c r="A262" s="194" t="s">
        <v>724</v>
      </c>
      <c r="B262" s="183">
        <v>1.0182</v>
      </c>
      <c r="C262" s="184">
        <v>123.5943</v>
      </c>
      <c r="D262" s="137">
        <v>92.6857</v>
      </c>
      <c r="E262" s="137">
        <v>174.9219</v>
      </c>
      <c r="F262" s="137">
        <v>128.6284</v>
      </c>
      <c r="G262" s="170"/>
      <c r="H262" s="174"/>
      <c r="I262" s="174"/>
      <c r="J262" s="174"/>
      <c r="K262" s="174"/>
      <c r="L262" s="174"/>
      <c r="M262" s="174"/>
      <c r="N262" s="174"/>
      <c r="O262" s="174"/>
      <c r="P262" s="174"/>
      <c r="Q262" s="174"/>
      <c r="R262" s="174"/>
      <c r="S262" s="174"/>
    </row>
    <row r="263" spans="1:19" s="175" customFormat="1" ht="12.75" customHeight="1">
      <c r="A263" s="193" t="s">
        <v>494</v>
      </c>
      <c r="B263" s="180">
        <v>0.1637</v>
      </c>
      <c r="C263" s="181">
        <v>118.1301</v>
      </c>
      <c r="D263" s="182">
        <v>98.8617</v>
      </c>
      <c r="E263" s="182">
        <v>147.0702</v>
      </c>
      <c r="F263" s="182">
        <v>120.5573</v>
      </c>
      <c r="G263" s="170"/>
      <c r="H263" s="174"/>
      <c r="I263" s="174"/>
      <c r="J263" s="174"/>
      <c r="K263" s="174"/>
      <c r="L263" s="174"/>
      <c r="M263" s="174"/>
      <c r="N263" s="174"/>
      <c r="O263" s="174"/>
      <c r="P263" s="174"/>
      <c r="Q263" s="174"/>
      <c r="R263" s="174"/>
      <c r="S263" s="174"/>
    </row>
    <row r="264" spans="1:19" s="175" customFormat="1" ht="12.75" customHeight="1">
      <c r="A264" s="194" t="s">
        <v>495</v>
      </c>
      <c r="B264" s="183">
        <v>0.0772</v>
      </c>
      <c r="C264" s="184">
        <v>113.4148</v>
      </c>
      <c r="D264" s="137">
        <v>94.2729</v>
      </c>
      <c r="E264" s="137">
        <v>150.2941</v>
      </c>
      <c r="F264" s="137">
        <v>118.863</v>
      </c>
      <c r="G264" s="170"/>
      <c r="H264" s="174"/>
      <c r="I264" s="174"/>
      <c r="J264" s="174"/>
      <c r="K264" s="174"/>
      <c r="L264" s="174"/>
      <c r="M264" s="174"/>
      <c r="N264" s="174"/>
      <c r="O264" s="174"/>
      <c r="P264" s="174"/>
      <c r="Q264" s="174"/>
      <c r="R264" s="174"/>
      <c r="S264" s="174"/>
    </row>
    <row r="265" spans="1:19" s="175" customFormat="1" ht="12.75" customHeight="1">
      <c r="A265" s="194" t="s">
        <v>496</v>
      </c>
      <c r="B265" s="183">
        <v>0.0865</v>
      </c>
      <c r="C265" s="184">
        <v>121.2194</v>
      </c>
      <c r="D265" s="137">
        <v>104.2184</v>
      </c>
      <c r="E265" s="137">
        <v>138.3898</v>
      </c>
      <c r="F265" s="137">
        <v>122.0695</v>
      </c>
      <c r="G265" s="170"/>
      <c r="H265" s="174"/>
      <c r="I265" s="174"/>
      <c r="J265" s="174"/>
      <c r="K265" s="174"/>
      <c r="L265" s="174"/>
      <c r="M265" s="174"/>
      <c r="N265" s="174"/>
      <c r="O265" s="174"/>
      <c r="P265" s="174"/>
      <c r="Q265" s="174"/>
      <c r="R265" s="174"/>
      <c r="S265" s="174"/>
    </row>
    <row r="266" spans="1:19" s="175" customFormat="1" ht="12.75" customHeight="1">
      <c r="A266" s="193" t="s">
        <v>497</v>
      </c>
      <c r="B266" s="180">
        <v>4.8955</v>
      </c>
      <c r="C266" s="181">
        <v>116.1491</v>
      </c>
      <c r="D266" s="182">
        <v>94.0724</v>
      </c>
      <c r="E266" s="182">
        <v>144.8971</v>
      </c>
      <c r="F266" s="182">
        <v>118.2515</v>
      </c>
      <c r="G266" s="170"/>
      <c r="H266" s="174"/>
      <c r="I266" s="174"/>
      <c r="J266" s="174"/>
      <c r="K266" s="174"/>
      <c r="L266" s="174"/>
      <c r="M266" s="174"/>
      <c r="N266" s="174"/>
      <c r="O266" s="174"/>
      <c r="P266" s="174"/>
      <c r="Q266" s="174"/>
      <c r="R266" s="174"/>
      <c r="S266" s="174"/>
    </row>
    <row r="267" spans="1:19" s="175" customFormat="1" ht="12.75" customHeight="1">
      <c r="A267" s="194" t="s">
        <v>498</v>
      </c>
      <c r="B267" s="183">
        <v>3.4204</v>
      </c>
      <c r="C267" s="184">
        <v>119.5552</v>
      </c>
      <c r="D267" s="137">
        <v>96.2358</v>
      </c>
      <c r="E267" s="137">
        <v>147.3221</v>
      </c>
      <c r="F267" s="137">
        <v>121.187</v>
      </c>
      <c r="G267" s="170"/>
      <c r="H267" s="174"/>
      <c r="I267" s="174"/>
      <c r="J267" s="174"/>
      <c r="K267" s="174"/>
      <c r="L267" s="174"/>
      <c r="M267" s="174"/>
      <c r="N267" s="174"/>
      <c r="O267" s="174"/>
      <c r="P267" s="174"/>
      <c r="Q267" s="174"/>
      <c r="R267" s="174"/>
      <c r="S267" s="174"/>
    </row>
    <row r="268" spans="1:19" s="175" customFormat="1" ht="12.75" customHeight="1">
      <c r="A268" s="194" t="s">
        <v>725</v>
      </c>
      <c r="B268" s="183">
        <v>0.0926</v>
      </c>
      <c r="C268" s="184">
        <v>118.5465</v>
      </c>
      <c r="D268" s="137">
        <v>105.683</v>
      </c>
      <c r="E268" s="137">
        <v>141.4193</v>
      </c>
      <c r="F268" s="137">
        <v>119.6568</v>
      </c>
      <c r="G268" s="170"/>
      <c r="H268" s="174"/>
      <c r="I268" s="174"/>
      <c r="J268" s="174"/>
      <c r="K268" s="174"/>
      <c r="L268" s="174"/>
      <c r="M268" s="174"/>
      <c r="N268" s="174"/>
      <c r="O268" s="174"/>
      <c r="P268" s="174"/>
      <c r="Q268" s="174"/>
      <c r="R268" s="174"/>
      <c r="S268" s="174"/>
    </row>
    <row r="269" spans="1:19" s="175" customFormat="1" ht="12.75" customHeight="1">
      <c r="A269" s="194" t="s">
        <v>726</v>
      </c>
      <c r="B269" s="183">
        <v>0.4142</v>
      </c>
      <c r="C269" s="184">
        <v>118.8347</v>
      </c>
      <c r="D269" s="137">
        <v>86.8879</v>
      </c>
      <c r="E269" s="137">
        <v>138.6081</v>
      </c>
      <c r="F269" s="137">
        <v>116.0136</v>
      </c>
      <c r="G269" s="170"/>
      <c r="H269" s="174"/>
      <c r="I269" s="174"/>
      <c r="J269" s="174"/>
      <c r="K269" s="174"/>
      <c r="L269" s="174"/>
      <c r="M269" s="174"/>
      <c r="N269" s="174"/>
      <c r="O269" s="174"/>
      <c r="P269" s="174"/>
      <c r="Q269" s="174"/>
      <c r="R269" s="174"/>
      <c r="S269" s="174"/>
    </row>
    <row r="270" spans="1:19" s="175" customFormat="1" ht="12.75" customHeight="1">
      <c r="A270" s="193" t="s">
        <v>500</v>
      </c>
      <c r="B270" s="180">
        <v>0.4595</v>
      </c>
      <c r="C270" s="181">
        <v>103.3912</v>
      </c>
      <c r="D270" s="182">
        <v>84.3723</v>
      </c>
      <c r="E270" s="182">
        <v>131.3779</v>
      </c>
      <c r="F270" s="182">
        <v>105.2618</v>
      </c>
      <c r="G270" s="170"/>
      <c r="H270" s="174"/>
      <c r="I270" s="174"/>
      <c r="J270" s="174"/>
      <c r="K270" s="174"/>
      <c r="L270" s="174"/>
      <c r="M270" s="174"/>
      <c r="N270" s="174"/>
      <c r="O270" s="174"/>
      <c r="P270" s="174"/>
      <c r="Q270" s="174"/>
      <c r="R270" s="174"/>
      <c r="S270" s="174"/>
    </row>
    <row r="271" spans="1:19" s="175" customFormat="1" ht="12.75" customHeight="1">
      <c r="A271" s="194" t="s">
        <v>501</v>
      </c>
      <c r="B271" s="183">
        <v>0.4353</v>
      </c>
      <c r="C271" s="184">
        <v>103.1203</v>
      </c>
      <c r="D271" s="137">
        <v>84.9951</v>
      </c>
      <c r="E271" s="137">
        <v>128.254</v>
      </c>
      <c r="F271" s="137">
        <v>104.7953</v>
      </c>
      <c r="G271" s="170"/>
      <c r="H271" s="174"/>
      <c r="I271" s="174"/>
      <c r="J271" s="174"/>
      <c r="K271" s="174"/>
      <c r="L271" s="174"/>
      <c r="M271" s="174"/>
      <c r="N271" s="174"/>
      <c r="O271" s="174"/>
      <c r="P271" s="174"/>
      <c r="Q271" s="174"/>
      <c r="R271" s="174"/>
      <c r="S271" s="174"/>
    </row>
    <row r="272" spans="1:19" s="175" customFormat="1" ht="12.75" customHeight="1">
      <c r="A272" s="193" t="s">
        <v>502</v>
      </c>
      <c r="B272" s="180">
        <v>0.1708</v>
      </c>
      <c r="C272" s="181">
        <v>113.8649</v>
      </c>
      <c r="D272" s="182">
        <v>95.3193</v>
      </c>
      <c r="E272" s="182">
        <v>135.6692</v>
      </c>
      <c r="F272" s="182">
        <v>115.5715</v>
      </c>
      <c r="G272" s="170"/>
      <c r="H272" s="174"/>
      <c r="I272" s="174"/>
      <c r="J272" s="174"/>
      <c r="K272" s="174"/>
      <c r="L272" s="174"/>
      <c r="M272" s="174"/>
      <c r="N272" s="174"/>
      <c r="O272" s="174"/>
      <c r="P272" s="174"/>
      <c r="Q272" s="174"/>
      <c r="R272" s="174"/>
      <c r="S272" s="174"/>
    </row>
    <row r="273" spans="1:19" s="175" customFormat="1" ht="12.75" customHeight="1">
      <c r="A273" s="194" t="s">
        <v>503</v>
      </c>
      <c r="B273" s="183">
        <v>0.1708</v>
      </c>
      <c r="C273" s="184">
        <v>113.8649</v>
      </c>
      <c r="D273" s="137">
        <v>95.3193</v>
      </c>
      <c r="E273" s="137">
        <v>135.6692</v>
      </c>
      <c r="F273" s="137">
        <v>115.5715</v>
      </c>
      <c r="G273" s="170"/>
      <c r="H273" s="174"/>
      <c r="I273" s="174"/>
      <c r="J273" s="174"/>
      <c r="K273" s="174"/>
      <c r="L273" s="174"/>
      <c r="M273" s="174"/>
      <c r="N273" s="174"/>
      <c r="O273" s="174"/>
      <c r="P273" s="174"/>
      <c r="Q273" s="174"/>
      <c r="R273" s="174"/>
      <c r="S273" s="174"/>
    </row>
    <row r="274" spans="1:19" s="175" customFormat="1" ht="12.75" customHeight="1">
      <c r="A274" s="193" t="s">
        <v>506</v>
      </c>
      <c r="B274" s="180">
        <v>0.4207</v>
      </c>
      <c r="C274" s="181">
        <v>98.9301</v>
      </c>
      <c r="D274" s="182">
        <v>80.1718</v>
      </c>
      <c r="E274" s="182">
        <v>118.5545</v>
      </c>
      <c r="F274" s="182">
        <v>99.116</v>
      </c>
      <c r="G274" s="170"/>
      <c r="H274" s="174"/>
      <c r="I274" s="174"/>
      <c r="J274" s="174"/>
      <c r="K274" s="174"/>
      <c r="L274" s="174"/>
      <c r="M274" s="174"/>
      <c r="N274" s="174"/>
      <c r="O274" s="174"/>
      <c r="P274" s="174"/>
      <c r="Q274" s="174"/>
      <c r="R274" s="174"/>
      <c r="S274" s="174"/>
    </row>
    <row r="275" spans="1:19" s="175" customFormat="1" ht="12.75" customHeight="1">
      <c r="A275" s="194" t="s">
        <v>508</v>
      </c>
      <c r="B275" s="183">
        <v>0.4017</v>
      </c>
      <c r="C275" s="184">
        <v>99.4109</v>
      </c>
      <c r="D275" s="137">
        <v>80.4495</v>
      </c>
      <c r="E275" s="137">
        <v>118.5545</v>
      </c>
      <c r="F275" s="137">
        <v>99.0738</v>
      </c>
      <c r="G275" s="170"/>
      <c r="H275" s="174"/>
      <c r="I275" s="174"/>
      <c r="J275" s="174"/>
      <c r="K275" s="174"/>
      <c r="L275" s="174"/>
      <c r="M275" s="174"/>
      <c r="N275" s="174"/>
      <c r="O275" s="174"/>
      <c r="P275" s="174"/>
      <c r="Q275" s="174"/>
      <c r="R275" s="174"/>
      <c r="S275" s="174"/>
    </row>
    <row r="276" spans="1:19" s="175" customFormat="1" ht="12.75" customHeight="1">
      <c r="A276" s="193" t="s">
        <v>509</v>
      </c>
      <c r="B276" s="180">
        <v>32.7015</v>
      </c>
      <c r="C276" s="181">
        <v>75.5142</v>
      </c>
      <c r="D276" s="182">
        <v>61.7258</v>
      </c>
      <c r="E276" s="182">
        <v>99.3574</v>
      </c>
      <c r="F276" s="182">
        <v>78.8004</v>
      </c>
      <c r="G276" s="170"/>
      <c r="H276" s="174"/>
      <c r="I276" s="174"/>
      <c r="J276" s="174"/>
      <c r="K276" s="174"/>
      <c r="L276" s="174"/>
      <c r="M276" s="174"/>
      <c r="N276" s="174"/>
      <c r="O276" s="174"/>
      <c r="P276" s="174"/>
      <c r="Q276" s="174"/>
      <c r="R276" s="174"/>
      <c r="S276" s="174"/>
    </row>
    <row r="277" spans="1:19" s="175" customFormat="1" ht="12.75" customHeight="1">
      <c r="A277" s="194" t="s">
        <v>510</v>
      </c>
      <c r="B277" s="183">
        <v>6.7248</v>
      </c>
      <c r="C277" s="184">
        <v>73.4418</v>
      </c>
      <c r="D277" s="137">
        <v>61.4882</v>
      </c>
      <c r="E277" s="137">
        <v>93.4928</v>
      </c>
      <c r="F277" s="137">
        <v>75.9539</v>
      </c>
      <c r="G277" s="170"/>
      <c r="H277" s="174"/>
      <c r="I277" s="174"/>
      <c r="J277" s="174"/>
      <c r="K277" s="174"/>
      <c r="L277" s="174"/>
      <c r="M277" s="174"/>
      <c r="N277" s="174"/>
      <c r="O277" s="174"/>
      <c r="P277" s="174"/>
      <c r="Q277" s="174"/>
      <c r="R277" s="174"/>
      <c r="S277" s="174"/>
    </row>
    <row r="278" spans="1:19" s="175" customFormat="1" ht="12.75" customHeight="1">
      <c r="A278" s="194" t="s">
        <v>511</v>
      </c>
      <c r="B278" s="183">
        <v>5.2297</v>
      </c>
      <c r="C278" s="184">
        <v>74.8665</v>
      </c>
      <c r="D278" s="137">
        <v>60.9072</v>
      </c>
      <c r="E278" s="137">
        <v>98.6954</v>
      </c>
      <c r="F278" s="137">
        <v>77.896</v>
      </c>
      <c r="G278" s="170"/>
      <c r="H278" s="174"/>
      <c r="I278" s="174"/>
      <c r="J278" s="174"/>
      <c r="K278" s="174"/>
      <c r="L278" s="174"/>
      <c r="M278" s="174"/>
      <c r="N278" s="174"/>
      <c r="O278" s="174"/>
      <c r="P278" s="174"/>
      <c r="Q278" s="174"/>
      <c r="R278" s="174"/>
      <c r="S278" s="174"/>
    </row>
    <row r="279" spans="1:19" s="175" customFormat="1" ht="12.75" customHeight="1">
      <c r="A279" s="194" t="s">
        <v>512</v>
      </c>
      <c r="B279" s="183">
        <v>16.9285</v>
      </c>
      <c r="C279" s="184">
        <v>76.8709</v>
      </c>
      <c r="D279" s="137">
        <v>63.3896</v>
      </c>
      <c r="E279" s="137">
        <v>101.8678</v>
      </c>
      <c r="F279" s="137">
        <v>80.471</v>
      </c>
      <c r="G279" s="170"/>
      <c r="H279" s="174"/>
      <c r="I279" s="174"/>
      <c r="J279" s="174"/>
      <c r="K279" s="174"/>
      <c r="L279" s="174"/>
      <c r="M279" s="174"/>
      <c r="N279" s="174"/>
      <c r="O279" s="174"/>
      <c r="P279" s="174"/>
      <c r="Q279" s="174"/>
      <c r="R279" s="174"/>
      <c r="S279" s="174"/>
    </row>
    <row r="280" spans="1:19" s="175" customFormat="1" ht="12.75" customHeight="1">
      <c r="A280" s="194" t="s">
        <v>727</v>
      </c>
      <c r="B280" s="183">
        <v>0.9674</v>
      </c>
      <c r="C280" s="184">
        <v>78.1688</v>
      </c>
      <c r="D280" s="137">
        <v>57.7707</v>
      </c>
      <c r="E280" s="137">
        <v>106.0233</v>
      </c>
      <c r="F280" s="137">
        <v>80.921</v>
      </c>
      <c r="G280" s="170"/>
      <c r="H280" s="174"/>
      <c r="I280" s="174"/>
      <c r="J280" s="174"/>
      <c r="K280" s="174"/>
      <c r="L280" s="174"/>
      <c r="M280" s="174"/>
      <c r="N280" s="174"/>
      <c r="O280" s="174"/>
      <c r="P280" s="174"/>
      <c r="Q280" s="174"/>
      <c r="R280" s="174"/>
      <c r="S280" s="174"/>
    </row>
    <row r="281" spans="1:19" s="175" customFormat="1" ht="12.75" customHeight="1">
      <c r="A281" s="194" t="s">
        <v>514</v>
      </c>
      <c r="B281" s="183">
        <v>0.3015</v>
      </c>
      <c r="C281" s="184">
        <v>74.4317</v>
      </c>
      <c r="D281" s="137">
        <v>62.0371</v>
      </c>
      <c r="E281" s="137">
        <v>93.8158</v>
      </c>
      <c r="F281" s="137">
        <v>76.4838</v>
      </c>
      <c r="G281" s="170"/>
      <c r="H281" s="174"/>
      <c r="I281" s="174"/>
      <c r="J281" s="174"/>
      <c r="K281" s="174"/>
      <c r="L281" s="174"/>
      <c r="M281" s="174"/>
      <c r="N281" s="174"/>
      <c r="O281" s="174"/>
      <c r="P281" s="174"/>
      <c r="Q281" s="174"/>
      <c r="R281" s="174"/>
      <c r="S281" s="174"/>
    </row>
    <row r="282" spans="1:19" s="175" customFormat="1" ht="12.75" customHeight="1">
      <c r="A282" s="193" t="s">
        <v>728</v>
      </c>
      <c r="B282" s="180">
        <v>0.6767</v>
      </c>
      <c r="C282" s="181">
        <v>78.3164</v>
      </c>
      <c r="D282" s="182">
        <v>64.8638</v>
      </c>
      <c r="E282" s="182">
        <v>99.9354</v>
      </c>
      <c r="F282" s="182">
        <v>80.8424</v>
      </c>
      <c r="G282" s="170"/>
      <c r="H282" s="174"/>
      <c r="I282" s="174"/>
      <c r="J282" s="174"/>
      <c r="K282" s="174"/>
      <c r="L282" s="174"/>
      <c r="M282" s="174"/>
      <c r="N282" s="174"/>
      <c r="O282" s="174"/>
      <c r="P282" s="174"/>
      <c r="Q282" s="174"/>
      <c r="R282" s="174"/>
      <c r="S282" s="174"/>
    </row>
    <row r="283" spans="1:19" s="175" customFormat="1" ht="12.75" customHeight="1">
      <c r="A283" s="193" t="s">
        <v>521</v>
      </c>
      <c r="B283" s="180">
        <v>1.5787</v>
      </c>
      <c r="C283" s="181">
        <v>85.2961</v>
      </c>
      <c r="D283" s="182">
        <v>64.677</v>
      </c>
      <c r="E283" s="182">
        <v>113.0648</v>
      </c>
      <c r="F283" s="182">
        <v>87.3782</v>
      </c>
      <c r="G283" s="170"/>
      <c r="H283" s="174"/>
      <c r="I283" s="174"/>
      <c r="J283" s="174"/>
      <c r="K283" s="174"/>
      <c r="L283" s="174"/>
      <c r="M283" s="174"/>
      <c r="N283" s="174"/>
      <c r="O283" s="174"/>
      <c r="P283" s="174"/>
      <c r="Q283" s="174"/>
      <c r="R283" s="174"/>
      <c r="S283" s="174"/>
    </row>
    <row r="284" spans="1:19" s="175" customFormat="1" ht="12.75" customHeight="1">
      <c r="A284" s="194" t="s">
        <v>522</v>
      </c>
      <c r="B284" s="183">
        <v>0.4395</v>
      </c>
      <c r="C284" s="184">
        <v>93.3278</v>
      </c>
      <c r="D284" s="137">
        <v>71.3524</v>
      </c>
      <c r="E284" s="137">
        <v>118.2845</v>
      </c>
      <c r="F284" s="137">
        <v>93.8008</v>
      </c>
      <c r="G284" s="170"/>
      <c r="H284" s="174"/>
      <c r="I284" s="174"/>
      <c r="J284" s="174"/>
      <c r="K284" s="174"/>
      <c r="L284" s="174"/>
      <c r="M284" s="174"/>
      <c r="N284" s="174"/>
      <c r="O284" s="174"/>
      <c r="P284" s="174"/>
      <c r="Q284" s="174"/>
      <c r="R284" s="174"/>
      <c r="S284" s="174"/>
    </row>
    <row r="285" spans="1:19" s="175" customFormat="1" ht="12.75" customHeight="1">
      <c r="A285" s="194" t="s">
        <v>524</v>
      </c>
      <c r="B285" s="183">
        <v>0.6022</v>
      </c>
      <c r="C285" s="184">
        <v>80.2763</v>
      </c>
      <c r="D285" s="137">
        <v>65.717</v>
      </c>
      <c r="E285" s="137">
        <v>102.6153</v>
      </c>
      <c r="F285" s="137">
        <v>82.1958</v>
      </c>
      <c r="G285" s="170"/>
      <c r="H285" s="174"/>
      <c r="I285" s="174"/>
      <c r="J285" s="174"/>
      <c r="K285" s="174"/>
      <c r="L285" s="174"/>
      <c r="M285" s="174"/>
      <c r="N285" s="174"/>
      <c r="O285" s="174"/>
      <c r="P285" s="174"/>
      <c r="Q285" s="174"/>
      <c r="R285" s="174"/>
      <c r="S285" s="174"/>
    </row>
    <row r="286" spans="1:19" s="175" customFormat="1" ht="12.75" customHeight="1">
      <c r="A286" s="193" t="s">
        <v>526</v>
      </c>
      <c r="B286" s="180">
        <v>0.9742</v>
      </c>
      <c r="C286" s="181">
        <v>80.2359</v>
      </c>
      <c r="D286" s="182">
        <v>65.8201</v>
      </c>
      <c r="E286" s="182">
        <v>101.9853</v>
      </c>
      <c r="F286" s="182">
        <v>82.8811</v>
      </c>
      <c r="G286" s="170"/>
      <c r="H286" s="174"/>
      <c r="I286" s="174"/>
      <c r="J286" s="174"/>
      <c r="K286" s="174"/>
      <c r="L286" s="174"/>
      <c r="M286" s="174"/>
      <c r="N286" s="174"/>
      <c r="O286" s="174"/>
      <c r="P286" s="174"/>
      <c r="Q286" s="174"/>
      <c r="R286" s="174"/>
      <c r="S286" s="174"/>
    </row>
    <row r="287" spans="1:19" s="175" customFormat="1" ht="12.75" customHeight="1">
      <c r="A287" s="193" t="s">
        <v>528</v>
      </c>
      <c r="B287" s="180">
        <v>6.9098</v>
      </c>
      <c r="C287" s="181">
        <v>64.6158</v>
      </c>
      <c r="D287" s="182">
        <v>47.4454</v>
      </c>
      <c r="E287" s="182">
        <v>106.3809</v>
      </c>
      <c r="F287" s="182">
        <v>71.3212</v>
      </c>
      <c r="G287" s="170"/>
      <c r="H287" s="174"/>
      <c r="I287" s="174"/>
      <c r="J287" s="174"/>
      <c r="K287" s="174"/>
      <c r="L287" s="174"/>
      <c r="M287" s="174"/>
      <c r="N287" s="174"/>
      <c r="O287" s="174"/>
      <c r="P287" s="174"/>
      <c r="Q287" s="174"/>
      <c r="R287" s="174"/>
      <c r="S287" s="174"/>
    </row>
    <row r="288" spans="1:19" s="175" customFormat="1" ht="12.75" customHeight="1">
      <c r="A288" s="194" t="s">
        <v>729</v>
      </c>
      <c r="B288" s="183">
        <v>4.7952</v>
      </c>
      <c r="C288" s="184">
        <v>61.9153</v>
      </c>
      <c r="D288" s="137">
        <v>46.7079</v>
      </c>
      <c r="E288" s="137">
        <v>103.9792</v>
      </c>
      <c r="F288" s="137">
        <v>69.0333</v>
      </c>
      <c r="G288" s="170"/>
      <c r="H288" s="174"/>
      <c r="I288" s="174"/>
      <c r="J288" s="174"/>
      <c r="K288" s="174"/>
      <c r="L288" s="174"/>
      <c r="M288" s="174"/>
      <c r="N288" s="174"/>
      <c r="O288" s="174"/>
      <c r="P288" s="174"/>
      <c r="Q288" s="174"/>
      <c r="R288" s="174"/>
      <c r="S288" s="174"/>
    </row>
    <row r="289" spans="1:19" s="175" customFormat="1" ht="12.75" customHeight="1">
      <c r="A289" s="193" t="s">
        <v>529</v>
      </c>
      <c r="B289" s="180">
        <v>0.4183</v>
      </c>
      <c r="C289" s="181">
        <v>129.1917</v>
      </c>
      <c r="D289" s="182">
        <v>81.4773</v>
      </c>
      <c r="E289" s="182">
        <v>162.9546</v>
      </c>
      <c r="F289" s="182">
        <v>126.1171</v>
      </c>
      <c r="G289" s="170"/>
      <c r="H289" s="174"/>
      <c r="I289" s="174"/>
      <c r="J289" s="174"/>
      <c r="K289" s="174"/>
      <c r="L289" s="174"/>
      <c r="M289" s="174"/>
      <c r="N289" s="174"/>
      <c r="O289" s="174"/>
      <c r="P289" s="174"/>
      <c r="Q289" s="174"/>
      <c r="R289" s="174"/>
      <c r="S289" s="174"/>
    </row>
    <row r="290" spans="1:19" s="175" customFormat="1" ht="12.75" customHeight="1">
      <c r="A290" s="193" t="s">
        <v>530</v>
      </c>
      <c r="B290" s="180">
        <v>0.9074</v>
      </c>
      <c r="C290" s="181">
        <v>85.2658</v>
      </c>
      <c r="D290" s="182">
        <v>53.7435</v>
      </c>
      <c r="E290" s="182">
        <v>116.0485</v>
      </c>
      <c r="F290" s="182">
        <v>86.0708</v>
      </c>
      <c r="G290" s="170"/>
      <c r="H290" s="174"/>
      <c r="I290" s="174"/>
      <c r="J290" s="174"/>
      <c r="K290" s="174"/>
      <c r="L290" s="174"/>
      <c r="M290" s="174"/>
      <c r="N290" s="174"/>
      <c r="O290" s="174"/>
      <c r="P290" s="174"/>
      <c r="Q290" s="174"/>
      <c r="R290" s="174"/>
      <c r="S290" s="174"/>
    </row>
  </sheetData>
  <sheetProtection/>
  <mergeCells count="7">
    <mergeCell ref="A5:A9"/>
    <mergeCell ref="B5:B8"/>
    <mergeCell ref="C5:C8"/>
    <mergeCell ref="D5:E6"/>
    <mergeCell ref="F5:F8"/>
    <mergeCell ref="D7:D8"/>
    <mergeCell ref="E7:E8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  <rowBreaks count="6" manualBreakCount="6">
    <brk id="53" max="5" man="1"/>
    <brk id="96" max="5" man="1"/>
    <brk id="139" max="5" man="1"/>
    <brk id="182" max="5" man="1"/>
    <brk id="225" max="5" man="1"/>
    <brk id="26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theme="0" tint="-0.4999699890613556"/>
  </sheetPr>
  <dimension ref="A1:Q32"/>
  <sheetViews>
    <sheetView zoomScaleSheetLayoutView="90" zoomScalePageLayoutView="0" workbookViewId="0" topLeftCell="A1">
      <selection activeCell="E12" sqref="E12"/>
    </sheetView>
  </sheetViews>
  <sheetFormatPr defaultColWidth="12.5" defaultRowHeight="12.75"/>
  <cols>
    <col min="1" max="1" width="3.5" style="13" customWidth="1"/>
    <col min="2" max="2" width="40.16015625" style="13" customWidth="1"/>
    <col min="3" max="3" width="15.66015625" style="13" customWidth="1"/>
    <col min="4" max="5" width="8.5" style="13" customWidth="1"/>
    <col min="6" max="6" width="8.16015625" style="13" customWidth="1"/>
    <col min="7" max="9" width="8.5" style="13" customWidth="1"/>
    <col min="10" max="16384" width="12.5" style="13" customWidth="1"/>
  </cols>
  <sheetData>
    <row r="1" spans="1:17" s="10" customFormat="1" ht="23.25" customHeight="1">
      <c r="A1" s="1" t="s">
        <v>0</v>
      </c>
      <c r="B1" s="1"/>
      <c r="C1" s="2" t="s">
        <v>1</v>
      </c>
      <c r="D1" s="46"/>
      <c r="E1" s="46"/>
      <c r="F1" s="47"/>
      <c r="G1" s="47"/>
      <c r="H1" s="47"/>
      <c r="I1" s="7" t="s">
        <v>55</v>
      </c>
      <c r="J1" s="8"/>
      <c r="K1" s="9"/>
      <c r="Q1" s="10" t="s">
        <v>3</v>
      </c>
    </row>
    <row r="2" ht="12.75">
      <c r="A2" s="11" t="s">
        <v>4</v>
      </c>
    </row>
    <row r="3" spans="1:9" ht="18.75" customHeight="1">
      <c r="A3" s="223" t="s">
        <v>56</v>
      </c>
      <c r="B3" s="223"/>
      <c r="C3" s="223"/>
      <c r="D3" s="223"/>
      <c r="E3" s="223"/>
      <c r="F3" s="223"/>
      <c r="G3" s="223"/>
      <c r="H3" s="223"/>
      <c r="I3" s="223"/>
    </row>
    <row r="4" spans="1:9" ht="15.75">
      <c r="A4" s="48"/>
      <c r="B4" s="48"/>
      <c r="C4" s="48"/>
      <c r="D4" s="48"/>
      <c r="E4" s="48"/>
      <c r="F4" s="48"/>
      <c r="G4" s="48"/>
      <c r="H4" s="48"/>
      <c r="I4" s="48"/>
    </row>
    <row r="5" spans="1:13" s="16" customFormat="1" ht="14.25" customHeight="1">
      <c r="A5" s="197" t="s">
        <v>6</v>
      </c>
      <c r="B5" s="224"/>
      <c r="C5" s="212" t="s">
        <v>57</v>
      </c>
      <c r="D5" s="207" t="s">
        <v>58</v>
      </c>
      <c r="E5" s="207"/>
      <c r="F5" s="207"/>
      <c r="G5" s="208"/>
      <c r="H5" s="227" t="s">
        <v>59</v>
      </c>
      <c r="I5" s="228"/>
      <c r="M5" s="49"/>
    </row>
    <row r="6" spans="1:13" s="16" customFormat="1" ht="14.25" customHeight="1">
      <c r="A6" s="199"/>
      <c r="B6" s="225"/>
      <c r="C6" s="213"/>
      <c r="D6" s="210"/>
      <c r="E6" s="210"/>
      <c r="F6" s="210"/>
      <c r="G6" s="211"/>
      <c r="H6" s="229"/>
      <c r="I6" s="230"/>
      <c r="M6" s="49"/>
    </row>
    <row r="7" spans="1:13" s="16" customFormat="1" ht="18" customHeight="1">
      <c r="A7" s="199"/>
      <c r="B7" s="225"/>
      <c r="C7" s="213"/>
      <c r="D7" s="231" t="s">
        <v>60</v>
      </c>
      <c r="E7" s="217" t="s">
        <v>11</v>
      </c>
      <c r="F7" s="218"/>
      <c r="G7" s="221" t="s">
        <v>61</v>
      </c>
      <c r="H7" s="221" t="s">
        <v>60</v>
      </c>
      <c r="I7" s="221" t="s">
        <v>62</v>
      </c>
      <c r="M7" s="49"/>
    </row>
    <row r="8" spans="1:13" s="16" customFormat="1" ht="18" customHeight="1">
      <c r="A8" s="199"/>
      <c r="B8" s="225"/>
      <c r="C8" s="214"/>
      <c r="D8" s="232"/>
      <c r="E8" s="219"/>
      <c r="F8" s="220"/>
      <c r="G8" s="222"/>
      <c r="H8" s="222"/>
      <c r="I8" s="222"/>
      <c r="M8" s="49"/>
    </row>
    <row r="9" spans="1:9" s="16" customFormat="1" ht="14.25" customHeight="1">
      <c r="A9" s="201"/>
      <c r="B9" s="226"/>
      <c r="C9" s="18" t="s">
        <v>13</v>
      </c>
      <c r="D9" s="18" t="s">
        <v>63</v>
      </c>
      <c r="E9" s="18" t="s">
        <v>63</v>
      </c>
      <c r="F9" s="18" t="s">
        <v>15</v>
      </c>
      <c r="G9" s="18" t="s">
        <v>63</v>
      </c>
      <c r="H9" s="50" t="s">
        <v>63</v>
      </c>
      <c r="I9" s="18" t="s">
        <v>63</v>
      </c>
    </row>
    <row r="10" spans="1:9" s="16" customFormat="1" ht="14.25" customHeight="1">
      <c r="A10" s="19"/>
      <c r="B10" s="19"/>
      <c r="C10" s="20"/>
      <c r="D10" s="21"/>
      <c r="E10" s="21"/>
      <c r="F10" s="21"/>
      <c r="G10" s="22"/>
      <c r="H10" s="21"/>
      <c r="I10" s="22"/>
    </row>
    <row r="11" spans="1:9" s="16" customFormat="1" ht="18.75" customHeight="1">
      <c r="A11" s="23" t="s">
        <v>16</v>
      </c>
      <c r="B11" s="24" t="s">
        <v>17</v>
      </c>
      <c r="C11" s="25">
        <v>96.98584032985296</v>
      </c>
      <c r="D11" s="51">
        <v>146.2807551860109</v>
      </c>
      <c r="E11" s="27">
        <v>0.4194343173573998</v>
      </c>
      <c r="F11" s="27">
        <v>100.28755691698082</v>
      </c>
      <c r="G11" s="27">
        <v>6.9338593</v>
      </c>
      <c r="H11" s="27">
        <v>30.0816888</v>
      </c>
      <c r="I11" s="27">
        <v>21.8039014</v>
      </c>
    </row>
    <row r="12" spans="1:9" s="16" customFormat="1" ht="18.75" customHeight="1">
      <c r="A12" s="29" t="s">
        <v>18</v>
      </c>
      <c r="B12" s="30" t="s">
        <v>19</v>
      </c>
      <c r="C12" s="31">
        <v>34.87162411010036</v>
      </c>
      <c r="D12" s="52">
        <v>136.91664596827283</v>
      </c>
      <c r="E12" s="33">
        <v>-2.380086065441162</v>
      </c>
      <c r="F12" s="33">
        <v>98.29135541753763</v>
      </c>
      <c r="G12" s="53">
        <v>5.6372025</v>
      </c>
      <c r="H12" s="53">
        <v>30.9641428</v>
      </c>
      <c r="I12" s="53">
        <v>23.3331189</v>
      </c>
    </row>
    <row r="13" spans="1:9" s="16" customFormat="1" ht="18.75" customHeight="1">
      <c r="A13" s="23" t="s">
        <v>20</v>
      </c>
      <c r="B13" s="24" t="s">
        <v>21</v>
      </c>
      <c r="C13" s="25">
        <v>1065.7227290685107</v>
      </c>
      <c r="D13" s="51">
        <v>142.7609277286673</v>
      </c>
      <c r="E13" s="27">
        <v>-1.1119988832079173</v>
      </c>
      <c r="F13" s="27">
        <v>99.22709650147888</v>
      </c>
      <c r="G13" s="27">
        <v>5.0965328</v>
      </c>
      <c r="H13" s="27">
        <v>28.6295159</v>
      </c>
      <c r="I13" s="27">
        <v>20.9873279</v>
      </c>
    </row>
    <row r="14" spans="1:9" s="16" customFormat="1" ht="18.75" customHeight="1">
      <c r="A14" s="29" t="s">
        <v>22</v>
      </c>
      <c r="B14" s="30" t="s">
        <v>23</v>
      </c>
      <c r="C14" s="31">
        <v>29.138063454837628</v>
      </c>
      <c r="D14" s="52">
        <v>141.41817944044848</v>
      </c>
      <c r="E14" s="33">
        <v>-0.9216699506577015</v>
      </c>
      <c r="F14" s="33">
        <v>99.35248635248641</v>
      </c>
      <c r="G14" s="53">
        <v>3.0742151</v>
      </c>
      <c r="H14" s="53">
        <v>20.7925579</v>
      </c>
      <c r="I14" s="53">
        <v>16.8362275</v>
      </c>
    </row>
    <row r="15" spans="1:9" s="16" customFormat="1" ht="18.75" customHeight="1">
      <c r="A15" s="23" t="s">
        <v>24</v>
      </c>
      <c r="B15" s="24" t="s">
        <v>25</v>
      </c>
      <c r="C15" s="25">
        <v>51.26418785917996</v>
      </c>
      <c r="D15" s="51">
        <v>145.3547432719579</v>
      </c>
      <c r="E15" s="27">
        <v>-0.8283466764775369</v>
      </c>
      <c r="F15" s="27">
        <v>99.43334986504271</v>
      </c>
      <c r="G15" s="27">
        <v>4.3050033</v>
      </c>
      <c r="H15" s="27">
        <v>25.853608</v>
      </c>
      <c r="I15" s="27">
        <v>20.4521831</v>
      </c>
    </row>
    <row r="16" spans="1:9" s="16" customFormat="1" ht="18.75" customHeight="1">
      <c r="A16" s="29" t="s">
        <v>26</v>
      </c>
      <c r="B16" s="30" t="s">
        <v>27</v>
      </c>
      <c r="C16" s="31">
        <v>229.6304406728064</v>
      </c>
      <c r="D16" s="52">
        <v>143.14191371718871</v>
      </c>
      <c r="E16" s="33">
        <v>0.9530405453448338</v>
      </c>
      <c r="F16" s="33">
        <v>100.67026380059501</v>
      </c>
      <c r="G16" s="53">
        <v>3.8197573</v>
      </c>
      <c r="H16" s="53">
        <v>28.4748919</v>
      </c>
      <c r="I16" s="53">
        <v>20.2765438</v>
      </c>
    </row>
    <row r="17" spans="1:9" s="16" customFormat="1" ht="18.75" customHeight="1">
      <c r="A17" s="23" t="s">
        <v>28</v>
      </c>
      <c r="B17" s="24" t="s">
        <v>29</v>
      </c>
      <c r="C17" s="25">
        <v>481.18614885653585</v>
      </c>
      <c r="D17" s="51">
        <v>150.40530139277146</v>
      </c>
      <c r="E17" s="27">
        <v>-1.4493526336410696</v>
      </c>
      <c r="F17" s="27">
        <v>99.04556587815283</v>
      </c>
      <c r="G17" s="27">
        <v>1.6993569</v>
      </c>
      <c r="H17" s="27">
        <v>22.1320069</v>
      </c>
      <c r="I17" s="27">
        <v>15.7568289</v>
      </c>
    </row>
    <row r="18" spans="1:9" s="16" customFormat="1" ht="18.75" customHeight="1">
      <c r="A18" s="29" t="s">
        <v>30</v>
      </c>
      <c r="B18" s="30" t="s">
        <v>31</v>
      </c>
      <c r="C18" s="31">
        <v>241.39616011933197</v>
      </c>
      <c r="D18" s="52">
        <v>145.9498796418433</v>
      </c>
      <c r="E18" s="33">
        <v>0.6309610213246515</v>
      </c>
      <c r="F18" s="33">
        <v>100.43419055640808</v>
      </c>
      <c r="G18" s="53">
        <v>4.5847938</v>
      </c>
      <c r="H18" s="53">
        <v>24.5350382</v>
      </c>
      <c r="I18" s="53">
        <v>18.5372868</v>
      </c>
    </row>
    <row r="19" spans="1:9" s="16" customFormat="1" ht="18.75" customHeight="1">
      <c r="A19" s="23" t="s">
        <v>32</v>
      </c>
      <c r="B19" s="24" t="s">
        <v>33</v>
      </c>
      <c r="C19" s="25">
        <v>105.69896305874603</v>
      </c>
      <c r="D19" s="51">
        <v>149.53957097614253</v>
      </c>
      <c r="E19" s="27">
        <v>-2.248467812781712</v>
      </c>
      <c r="F19" s="27">
        <v>98.5186791853155</v>
      </c>
      <c r="G19" s="27">
        <v>1.414295</v>
      </c>
      <c r="H19" s="27">
        <v>23.6492036</v>
      </c>
      <c r="I19" s="27">
        <v>16.5923818</v>
      </c>
    </row>
    <row r="20" spans="1:9" s="16" customFormat="1" ht="18.75" customHeight="1">
      <c r="A20" s="29" t="s">
        <v>34</v>
      </c>
      <c r="B20" s="30" t="s">
        <v>35</v>
      </c>
      <c r="C20" s="31">
        <v>95.77597989305788</v>
      </c>
      <c r="D20" s="52">
        <v>149.2639498244767</v>
      </c>
      <c r="E20" s="33">
        <v>0.03322334163544838</v>
      </c>
      <c r="F20" s="33">
        <v>100.02226307035988</v>
      </c>
      <c r="G20" s="53">
        <v>1.5405361</v>
      </c>
      <c r="H20" s="53">
        <v>23.8500191</v>
      </c>
      <c r="I20" s="53">
        <v>19.7348605</v>
      </c>
    </row>
    <row r="21" spans="1:9" s="16" customFormat="1" ht="18.75" customHeight="1">
      <c r="A21" s="23" t="s">
        <v>36</v>
      </c>
      <c r="B21" s="24" t="s">
        <v>37</v>
      </c>
      <c r="C21" s="25">
        <v>70.02572212419824</v>
      </c>
      <c r="D21" s="51">
        <v>145.46074731535606</v>
      </c>
      <c r="E21" s="27">
        <v>-0.4745003278690376</v>
      </c>
      <c r="F21" s="27">
        <v>99.67485557085628</v>
      </c>
      <c r="G21" s="27">
        <v>0.6245934</v>
      </c>
      <c r="H21" s="27">
        <v>24.7759718</v>
      </c>
      <c r="I21" s="27">
        <v>20.0401865</v>
      </c>
    </row>
    <row r="22" spans="1:9" s="16" customFormat="1" ht="18.75" customHeight="1">
      <c r="A22" s="29" t="s">
        <v>38</v>
      </c>
      <c r="B22" s="30" t="s">
        <v>39</v>
      </c>
      <c r="C22" s="31">
        <v>47.9816058557724</v>
      </c>
      <c r="D22" s="52">
        <v>146.6964481586339</v>
      </c>
      <c r="E22" s="33">
        <v>3.844335536410256</v>
      </c>
      <c r="F22" s="33">
        <v>102.691129634587</v>
      </c>
      <c r="G22" s="53">
        <v>0.8630069</v>
      </c>
      <c r="H22" s="53">
        <v>19.0484554</v>
      </c>
      <c r="I22" s="53">
        <v>15.6063869</v>
      </c>
    </row>
    <row r="23" spans="1:9" s="16" customFormat="1" ht="18.75" customHeight="1">
      <c r="A23" s="23" t="s">
        <v>40</v>
      </c>
      <c r="B23" s="24" t="s">
        <v>41</v>
      </c>
      <c r="C23" s="25">
        <v>144.88140348966414</v>
      </c>
      <c r="D23" s="51">
        <v>148.4147929958414</v>
      </c>
      <c r="E23" s="27">
        <v>2.5865128145333642</v>
      </c>
      <c r="F23" s="27">
        <v>101.77367024511128</v>
      </c>
      <c r="G23" s="27">
        <v>0.8136329</v>
      </c>
      <c r="H23" s="27">
        <v>22.3737727</v>
      </c>
      <c r="I23" s="27">
        <v>17.8846217</v>
      </c>
    </row>
    <row r="24" spans="1:9" s="16" customFormat="1" ht="18.75" customHeight="1">
      <c r="A24" s="29" t="s">
        <v>42</v>
      </c>
      <c r="B24" s="30" t="s">
        <v>43</v>
      </c>
      <c r="C24" s="31">
        <v>141.71774457527442</v>
      </c>
      <c r="D24" s="52">
        <v>145.1164434550669</v>
      </c>
      <c r="E24" s="33">
        <v>0.45101594008636425</v>
      </c>
      <c r="F24" s="33">
        <v>100.31176484100851</v>
      </c>
      <c r="G24" s="53">
        <v>3.212197</v>
      </c>
      <c r="H24" s="53">
        <v>25.5008804</v>
      </c>
      <c r="I24" s="53">
        <v>16.7820321</v>
      </c>
    </row>
    <row r="25" spans="1:9" s="16" customFormat="1" ht="18.75" customHeight="1">
      <c r="A25" s="23" t="s">
        <v>44</v>
      </c>
      <c r="B25" s="24" t="s">
        <v>45</v>
      </c>
      <c r="C25" s="25">
        <v>276.63215291175413</v>
      </c>
      <c r="D25" s="51">
        <v>143.8107580434459</v>
      </c>
      <c r="E25" s="27">
        <v>0.9009382139042827</v>
      </c>
      <c r="F25" s="27">
        <v>100.63042428783332</v>
      </c>
      <c r="G25" s="27">
        <v>1.2952672</v>
      </c>
      <c r="H25" s="27">
        <v>19.7829074</v>
      </c>
      <c r="I25" s="27">
        <v>17.6755364</v>
      </c>
    </row>
    <row r="26" spans="1:9" s="16" customFormat="1" ht="18.75" customHeight="1">
      <c r="A26" s="29" t="s">
        <v>46</v>
      </c>
      <c r="B26" s="30" t="s">
        <v>47</v>
      </c>
      <c r="C26" s="31">
        <v>270.38238970458144</v>
      </c>
      <c r="D26" s="52">
        <v>151.3650725490714</v>
      </c>
      <c r="E26" s="33">
        <v>-1.6282322527741258</v>
      </c>
      <c r="F26" s="33">
        <v>98.93574934218005</v>
      </c>
      <c r="G26" s="53">
        <v>0.286198</v>
      </c>
      <c r="H26" s="53">
        <v>12.1029612</v>
      </c>
      <c r="I26" s="53">
        <v>10.9809037</v>
      </c>
    </row>
    <row r="27" spans="1:9" s="16" customFormat="1" ht="18.75" customHeight="1">
      <c r="A27" s="23" t="s">
        <v>48</v>
      </c>
      <c r="B27" s="24" t="s">
        <v>49</v>
      </c>
      <c r="C27" s="25">
        <v>264.3926241255676</v>
      </c>
      <c r="D27" s="51">
        <v>152.43362681680642</v>
      </c>
      <c r="E27" s="27">
        <v>2.387127977545731</v>
      </c>
      <c r="F27" s="27">
        <v>101.59092547711025</v>
      </c>
      <c r="G27" s="27">
        <v>4.2046867</v>
      </c>
      <c r="H27" s="27">
        <v>17.3157405</v>
      </c>
      <c r="I27" s="27">
        <v>14.0015527</v>
      </c>
    </row>
    <row r="28" spans="1:9" s="16" customFormat="1" ht="18.75" customHeight="1">
      <c r="A28" s="29" t="s">
        <v>50</v>
      </c>
      <c r="B28" s="30" t="s">
        <v>51</v>
      </c>
      <c r="C28" s="31">
        <v>47.80542744463357</v>
      </c>
      <c r="D28" s="52">
        <v>148.81440627186092</v>
      </c>
      <c r="E28" s="33">
        <v>-2.43711216086578</v>
      </c>
      <c r="F28" s="33">
        <v>98.38870235081326</v>
      </c>
      <c r="G28" s="53">
        <v>0.8425973</v>
      </c>
      <c r="H28" s="53">
        <v>14.222619</v>
      </c>
      <c r="I28" s="53">
        <v>11.0659622</v>
      </c>
    </row>
    <row r="29" spans="1:9" s="16" customFormat="1" ht="18.75" customHeight="1">
      <c r="A29" s="23" t="s">
        <v>52</v>
      </c>
      <c r="B29" s="24" t="s">
        <v>53</v>
      </c>
      <c r="C29" s="25">
        <v>45.158694371751785</v>
      </c>
      <c r="D29" s="51">
        <v>143.0019621278724</v>
      </c>
      <c r="E29" s="27">
        <v>-1.7894772907705487</v>
      </c>
      <c r="F29" s="27">
        <v>98.76410007528378</v>
      </c>
      <c r="G29" s="27">
        <v>0.8500461</v>
      </c>
      <c r="H29" s="27">
        <v>19.9888031</v>
      </c>
      <c r="I29" s="27">
        <v>15.7263197</v>
      </c>
    </row>
    <row r="30" spans="1:9" s="16" customFormat="1" ht="1.5" customHeight="1">
      <c r="A30" s="29"/>
      <c r="B30" s="30"/>
      <c r="C30" s="31"/>
      <c r="D30" s="52"/>
      <c r="E30" s="33"/>
      <c r="F30" s="33"/>
      <c r="G30" s="33"/>
      <c r="H30" s="33"/>
      <c r="I30" s="33"/>
    </row>
    <row r="31" spans="1:9" s="16" customFormat="1" ht="1.5" customHeight="1">
      <c r="A31" s="35"/>
      <c r="B31" s="36"/>
      <c r="C31" s="37"/>
      <c r="D31" s="54"/>
      <c r="E31" s="39"/>
      <c r="F31" s="39"/>
      <c r="G31" s="39"/>
      <c r="H31" s="39"/>
      <c r="I31" s="39"/>
    </row>
    <row r="32" spans="1:9" s="16" customFormat="1" ht="18.75" customHeight="1">
      <c r="A32" s="41" t="s">
        <v>54</v>
      </c>
      <c r="B32" s="42"/>
      <c r="C32" s="43">
        <v>3740.647902026054</v>
      </c>
      <c r="D32" s="55">
        <v>146.26613304531784</v>
      </c>
      <c r="E32" s="45">
        <v>-0.26668537602756714</v>
      </c>
      <c r="F32" s="45">
        <v>99.81800297100631</v>
      </c>
      <c r="G32" s="45">
        <v>3.2063308</v>
      </c>
      <c r="H32" s="45">
        <v>23.7244214</v>
      </c>
      <c r="I32" s="45">
        <v>17.9413443</v>
      </c>
    </row>
  </sheetData>
  <sheetProtection/>
  <mergeCells count="10">
    <mergeCell ref="A3:I3"/>
    <mergeCell ref="A5:B9"/>
    <mergeCell ref="C5:C8"/>
    <mergeCell ref="D5:G6"/>
    <mergeCell ref="H5:I6"/>
    <mergeCell ref="D7:D8"/>
    <mergeCell ref="E7:F8"/>
    <mergeCell ref="G7:G8"/>
    <mergeCell ref="H7:H8"/>
    <mergeCell ref="I7:I8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>
    <tabColor theme="5" tint="0.39998000860214233"/>
  </sheetPr>
  <dimension ref="A1:Q34"/>
  <sheetViews>
    <sheetView zoomScaleSheetLayoutView="90" zoomScalePageLayoutView="0" workbookViewId="0" topLeftCell="A1">
      <selection activeCell="E12" sqref="E12"/>
    </sheetView>
  </sheetViews>
  <sheetFormatPr defaultColWidth="12.5" defaultRowHeight="12.75"/>
  <cols>
    <col min="1" max="1" width="3" style="13" customWidth="1"/>
    <col min="2" max="2" width="39" style="13" customWidth="1"/>
    <col min="3" max="3" width="14.66015625" style="13" customWidth="1"/>
    <col min="4" max="6" width="9.83203125" style="13" customWidth="1"/>
    <col min="7" max="7" width="11.83203125" style="13" customWidth="1"/>
    <col min="8" max="8" width="9.83203125" style="13" customWidth="1"/>
    <col min="9" max="16384" width="12.5" style="13" customWidth="1"/>
  </cols>
  <sheetData>
    <row r="1" spans="1:17" s="10" customFormat="1" ht="23.25" customHeight="1">
      <c r="A1" s="1" t="s">
        <v>0</v>
      </c>
      <c r="B1" s="1"/>
      <c r="C1" s="2" t="s">
        <v>64</v>
      </c>
      <c r="D1" s="3"/>
      <c r="E1" s="4"/>
      <c r="F1" s="5"/>
      <c r="G1" s="6"/>
      <c r="H1" s="7" t="s">
        <v>65</v>
      </c>
      <c r="I1" s="8"/>
      <c r="J1" s="9"/>
      <c r="Q1" s="10" t="s">
        <v>3</v>
      </c>
    </row>
    <row r="2" spans="1:8" ht="12.75">
      <c r="A2" s="11" t="s">
        <v>4</v>
      </c>
      <c r="B2" s="12"/>
      <c r="C2" s="12"/>
      <c r="D2" s="12"/>
      <c r="E2" s="12"/>
      <c r="F2" s="12"/>
      <c r="G2" s="12"/>
      <c r="H2" s="12"/>
    </row>
    <row r="3" spans="1:8" ht="15.75">
      <c r="A3" s="196" t="s">
        <v>5</v>
      </c>
      <c r="B3" s="196"/>
      <c r="C3" s="196"/>
      <c r="D3" s="196"/>
      <c r="E3" s="196"/>
      <c r="F3" s="196"/>
      <c r="G3" s="196"/>
      <c r="H3" s="196"/>
    </row>
    <row r="4" spans="1:8" ht="18" customHeight="1">
      <c r="A4" s="14"/>
      <c r="B4" s="14"/>
      <c r="C4" s="14"/>
      <c r="D4" s="15"/>
      <c r="E4" s="15"/>
      <c r="F4" s="15"/>
      <c r="G4" s="14"/>
      <c r="H4" s="14"/>
    </row>
    <row r="5" spans="1:11" s="16" customFormat="1" ht="14.25" customHeight="1">
      <c r="A5" s="197" t="s">
        <v>6</v>
      </c>
      <c r="B5" s="198"/>
      <c r="C5" s="203" t="s">
        <v>7</v>
      </c>
      <c r="D5" s="206" t="s">
        <v>8</v>
      </c>
      <c r="E5" s="207"/>
      <c r="F5" s="207"/>
      <c r="G5" s="208"/>
      <c r="H5" s="212" t="s">
        <v>9</v>
      </c>
      <c r="K5" s="49"/>
    </row>
    <row r="6" spans="1:11" s="16" customFormat="1" ht="14.25" customHeight="1">
      <c r="A6" s="199"/>
      <c r="B6" s="200"/>
      <c r="C6" s="204"/>
      <c r="D6" s="209"/>
      <c r="E6" s="210"/>
      <c r="F6" s="210"/>
      <c r="G6" s="211"/>
      <c r="H6" s="213"/>
      <c r="K6" s="49"/>
    </row>
    <row r="7" spans="1:11" s="16" customFormat="1" ht="21" customHeight="1">
      <c r="A7" s="199"/>
      <c r="B7" s="200"/>
      <c r="C7" s="204"/>
      <c r="D7" s="215" t="s">
        <v>10</v>
      </c>
      <c r="E7" s="217" t="s">
        <v>11</v>
      </c>
      <c r="F7" s="218"/>
      <c r="G7" s="221" t="s">
        <v>12</v>
      </c>
      <c r="H7" s="213"/>
      <c r="K7" s="49"/>
    </row>
    <row r="8" spans="1:11" s="16" customFormat="1" ht="14.25" customHeight="1">
      <c r="A8" s="199"/>
      <c r="B8" s="200"/>
      <c r="C8" s="205"/>
      <c r="D8" s="216"/>
      <c r="E8" s="219"/>
      <c r="F8" s="220"/>
      <c r="G8" s="222"/>
      <c r="H8" s="214"/>
      <c r="K8" s="49"/>
    </row>
    <row r="9" spans="1:8" s="16" customFormat="1" ht="14.25" customHeight="1">
      <c r="A9" s="201"/>
      <c r="B9" s="202"/>
      <c r="C9" s="17" t="s">
        <v>13</v>
      </c>
      <c r="D9" s="18" t="s">
        <v>14</v>
      </c>
      <c r="E9" s="18" t="s">
        <v>14</v>
      </c>
      <c r="F9" s="17" t="s">
        <v>15</v>
      </c>
      <c r="G9" s="18" t="s">
        <v>15</v>
      </c>
      <c r="H9" s="18" t="s">
        <v>14</v>
      </c>
    </row>
    <row r="10" spans="1:8" s="16" customFormat="1" ht="14.25" customHeight="1">
      <c r="A10" s="19"/>
      <c r="B10" s="19"/>
      <c r="C10" s="20"/>
      <c r="D10" s="21"/>
      <c r="E10" s="21"/>
      <c r="F10" s="21"/>
      <c r="G10" s="22"/>
      <c r="H10" s="21"/>
    </row>
    <row r="11" spans="1:8" s="16" customFormat="1" ht="18.75" customHeight="1">
      <c r="A11" s="23" t="s">
        <v>16</v>
      </c>
      <c r="B11" s="24" t="s">
        <v>17</v>
      </c>
      <c r="C11" s="25">
        <v>92.007976</v>
      </c>
      <c r="D11" s="26">
        <v>22148.4661</v>
      </c>
      <c r="E11" s="26">
        <v>299.3286</v>
      </c>
      <c r="F11" s="27">
        <v>101.3699</v>
      </c>
      <c r="G11" s="28">
        <v>7.087190831894718</v>
      </c>
      <c r="H11" s="26">
        <v>19604.3999</v>
      </c>
    </row>
    <row r="12" spans="1:8" s="16" customFormat="1" ht="18.75" customHeight="1">
      <c r="A12" s="29" t="s">
        <v>18</v>
      </c>
      <c r="B12" s="30" t="s">
        <v>19</v>
      </c>
      <c r="C12" s="31">
        <v>33.331634</v>
      </c>
      <c r="D12" s="32">
        <v>38429.0749</v>
      </c>
      <c r="E12" s="32">
        <v>658.1162</v>
      </c>
      <c r="F12" s="33">
        <v>101.7423</v>
      </c>
      <c r="G12" s="34">
        <v>18.53742873600662</v>
      </c>
      <c r="H12" s="32">
        <v>33770.0313</v>
      </c>
    </row>
    <row r="13" spans="1:8" s="16" customFormat="1" ht="18.75" customHeight="1">
      <c r="A13" s="23" t="s">
        <v>20</v>
      </c>
      <c r="B13" s="24" t="s">
        <v>21</v>
      </c>
      <c r="C13" s="25">
        <v>1019.672715</v>
      </c>
      <c r="D13" s="26">
        <v>26252.4598</v>
      </c>
      <c r="E13" s="26">
        <v>529.0183</v>
      </c>
      <c r="F13" s="27">
        <v>102.0565</v>
      </c>
      <c r="G13" s="28">
        <v>9.017776178087269</v>
      </c>
      <c r="H13" s="26">
        <v>22328.7275</v>
      </c>
    </row>
    <row r="14" spans="1:8" s="16" customFormat="1" ht="18.75" customHeight="1">
      <c r="A14" s="29" t="s">
        <v>22</v>
      </c>
      <c r="B14" s="30" t="s">
        <v>23</v>
      </c>
      <c r="C14" s="31">
        <v>28.463649</v>
      </c>
      <c r="D14" s="32">
        <v>44254.16</v>
      </c>
      <c r="E14" s="32">
        <v>-919.9804</v>
      </c>
      <c r="F14" s="33">
        <v>97.9634</v>
      </c>
      <c r="G14" s="34">
        <v>12.906547006432401</v>
      </c>
      <c r="H14" s="32">
        <v>38419.507</v>
      </c>
    </row>
    <row r="15" spans="1:8" s="16" customFormat="1" ht="18.75" customHeight="1">
      <c r="A15" s="23" t="s">
        <v>24</v>
      </c>
      <c r="B15" s="24" t="s">
        <v>25</v>
      </c>
      <c r="C15" s="25">
        <v>45.990751</v>
      </c>
      <c r="D15" s="26">
        <v>26502.5051</v>
      </c>
      <c r="E15" s="26">
        <v>-872.3427</v>
      </c>
      <c r="F15" s="27">
        <v>96.8133</v>
      </c>
      <c r="G15" s="28">
        <v>14.70455528214882</v>
      </c>
      <c r="H15" s="26">
        <v>23970.9275</v>
      </c>
    </row>
    <row r="16" spans="1:8" s="16" customFormat="1" ht="18.75" customHeight="1">
      <c r="A16" s="29" t="s">
        <v>26</v>
      </c>
      <c r="B16" s="30" t="s">
        <v>27</v>
      </c>
      <c r="C16" s="31">
        <v>219.608039</v>
      </c>
      <c r="D16" s="32">
        <v>26104.2513</v>
      </c>
      <c r="E16" s="32">
        <v>271.8007</v>
      </c>
      <c r="F16" s="33">
        <v>101.0521</v>
      </c>
      <c r="G16" s="34">
        <v>8.973752298231258</v>
      </c>
      <c r="H16" s="32">
        <v>22279.3126</v>
      </c>
    </row>
    <row r="17" spans="1:8" s="16" customFormat="1" ht="18.75" customHeight="1">
      <c r="A17" s="23" t="s">
        <v>28</v>
      </c>
      <c r="B17" s="24" t="s">
        <v>29</v>
      </c>
      <c r="C17" s="25">
        <v>465.427175</v>
      </c>
      <c r="D17" s="26">
        <v>25028.1095</v>
      </c>
      <c r="E17" s="26">
        <v>633.9412</v>
      </c>
      <c r="F17" s="27">
        <v>102.5987</v>
      </c>
      <c r="G17" s="28">
        <v>7.240609818325243</v>
      </c>
      <c r="H17" s="26">
        <v>19200.8334</v>
      </c>
    </row>
    <row r="18" spans="1:8" s="16" customFormat="1" ht="18.75" customHeight="1">
      <c r="A18" s="29" t="s">
        <v>30</v>
      </c>
      <c r="B18" s="30" t="s">
        <v>31</v>
      </c>
      <c r="C18" s="31">
        <v>226.453227</v>
      </c>
      <c r="D18" s="32">
        <v>24909.4647</v>
      </c>
      <c r="E18" s="32">
        <v>18.9658</v>
      </c>
      <c r="F18" s="33">
        <v>100.0761</v>
      </c>
      <c r="G18" s="34">
        <v>6.880396113403412</v>
      </c>
      <c r="H18" s="32">
        <v>22247.2085</v>
      </c>
    </row>
    <row r="19" spans="1:8" s="16" customFormat="1" ht="18.75" customHeight="1">
      <c r="A19" s="23" t="s">
        <v>32</v>
      </c>
      <c r="B19" s="24" t="s">
        <v>33</v>
      </c>
      <c r="C19" s="25">
        <v>98.53761</v>
      </c>
      <c r="D19" s="26">
        <v>13461.9813</v>
      </c>
      <c r="E19" s="26">
        <v>-87.4092</v>
      </c>
      <c r="F19" s="27">
        <v>99.3548</v>
      </c>
      <c r="G19" s="28">
        <v>3.2016885073432477</v>
      </c>
      <c r="H19" s="26">
        <v>10473.0768</v>
      </c>
    </row>
    <row r="20" spans="1:8" s="16" customFormat="1" ht="18.75" customHeight="1">
      <c r="A20" s="29" t="s">
        <v>34</v>
      </c>
      <c r="B20" s="30" t="s">
        <v>35</v>
      </c>
      <c r="C20" s="31">
        <v>93.451007</v>
      </c>
      <c r="D20" s="32">
        <v>47517.752</v>
      </c>
      <c r="E20" s="32">
        <v>856.5047</v>
      </c>
      <c r="F20" s="33">
        <v>101.8355</v>
      </c>
      <c r="G20" s="34">
        <v>9.983120261402673</v>
      </c>
      <c r="H20" s="32">
        <v>36102.9792</v>
      </c>
    </row>
    <row r="21" spans="1:8" s="16" customFormat="1" ht="18.75" customHeight="1">
      <c r="A21" s="23" t="s">
        <v>36</v>
      </c>
      <c r="B21" s="24" t="s">
        <v>37</v>
      </c>
      <c r="C21" s="25">
        <v>68.320022</v>
      </c>
      <c r="D21" s="26">
        <v>47346.061</v>
      </c>
      <c r="E21" s="26">
        <v>651.5424</v>
      </c>
      <c r="F21" s="27">
        <v>101.3953</v>
      </c>
      <c r="G21" s="28">
        <v>11.111526832877347</v>
      </c>
      <c r="H21" s="26">
        <v>34489.6135</v>
      </c>
    </row>
    <row r="22" spans="1:8" s="16" customFormat="1" ht="18.75" customHeight="1">
      <c r="A22" s="29" t="s">
        <v>38</v>
      </c>
      <c r="B22" s="30" t="s">
        <v>39</v>
      </c>
      <c r="C22" s="31">
        <v>46.481724</v>
      </c>
      <c r="D22" s="32">
        <v>23622.6001</v>
      </c>
      <c r="E22" s="32">
        <v>778.3783</v>
      </c>
      <c r="F22" s="33">
        <v>103.4073</v>
      </c>
      <c r="G22" s="34">
        <v>7.249768619381312</v>
      </c>
      <c r="H22" s="32">
        <v>18856.5359</v>
      </c>
    </row>
    <row r="23" spans="1:8" s="16" customFormat="1" ht="18.75" customHeight="1">
      <c r="A23" s="23" t="s">
        <v>40</v>
      </c>
      <c r="B23" s="24" t="s">
        <v>41</v>
      </c>
      <c r="C23" s="25">
        <v>138.616092</v>
      </c>
      <c r="D23" s="26">
        <v>34964.0399</v>
      </c>
      <c r="E23" s="26">
        <v>170.2651</v>
      </c>
      <c r="F23" s="27">
        <v>100.4893</v>
      </c>
      <c r="G23" s="28">
        <v>12.517537585530036</v>
      </c>
      <c r="H23" s="26">
        <v>26154.657</v>
      </c>
    </row>
    <row r="24" spans="1:8" s="16" customFormat="1" ht="18.75" customHeight="1">
      <c r="A24" s="29" t="s">
        <v>42</v>
      </c>
      <c r="B24" s="30" t="s">
        <v>43</v>
      </c>
      <c r="C24" s="31">
        <v>134.689175</v>
      </c>
      <c r="D24" s="32">
        <v>17502.6825</v>
      </c>
      <c r="E24" s="32">
        <v>-444.5563</v>
      </c>
      <c r="F24" s="33">
        <v>97.5229</v>
      </c>
      <c r="G24" s="34">
        <v>5.818717422576512</v>
      </c>
      <c r="H24" s="32">
        <v>13835.1187</v>
      </c>
    </row>
    <row r="25" spans="1:8" s="16" customFormat="1" ht="18.75" customHeight="1">
      <c r="A25" s="23" t="s">
        <v>44</v>
      </c>
      <c r="B25" s="24" t="s">
        <v>45</v>
      </c>
      <c r="C25" s="25">
        <v>8.066761</v>
      </c>
      <c r="D25" s="26">
        <v>41198.4916</v>
      </c>
      <c r="E25" s="26">
        <v>778.28</v>
      </c>
      <c r="F25" s="27">
        <v>101.9254</v>
      </c>
      <c r="G25" s="28">
        <v>12.657017735572971</v>
      </c>
      <c r="H25" s="26">
        <v>32923.9271</v>
      </c>
    </row>
    <row r="26" spans="1:8" s="16" customFormat="1" ht="18.75" customHeight="1">
      <c r="A26" s="29" t="s">
        <v>46</v>
      </c>
      <c r="B26" s="30" t="s">
        <v>47</v>
      </c>
      <c r="C26" s="31">
        <v>60.245285</v>
      </c>
      <c r="D26" s="32">
        <v>35490.8622</v>
      </c>
      <c r="E26" s="32">
        <v>1362.7617</v>
      </c>
      <c r="F26" s="33">
        <v>103.993</v>
      </c>
      <c r="G26" s="34">
        <v>22.94050826296171</v>
      </c>
      <c r="H26" s="32">
        <v>27436.2284</v>
      </c>
    </row>
    <row r="27" spans="1:8" s="16" customFormat="1" ht="18.75" customHeight="1">
      <c r="A27" s="23" t="s">
        <v>48</v>
      </c>
      <c r="B27" s="24" t="s">
        <v>49</v>
      </c>
      <c r="C27" s="25">
        <v>116.735702</v>
      </c>
      <c r="D27" s="26">
        <v>26461.4947</v>
      </c>
      <c r="E27" s="26">
        <v>1166.425</v>
      </c>
      <c r="F27" s="27">
        <v>104.6112</v>
      </c>
      <c r="G27" s="28">
        <v>4.237873500952541</v>
      </c>
      <c r="H27" s="26">
        <v>22472.8633</v>
      </c>
    </row>
    <row r="28" spans="1:8" s="16" customFormat="1" ht="18.75" customHeight="1">
      <c r="A28" s="29" t="s">
        <v>50</v>
      </c>
      <c r="B28" s="30" t="s">
        <v>51</v>
      </c>
      <c r="C28" s="31">
        <v>21.889856</v>
      </c>
      <c r="D28" s="32">
        <v>20737.9376</v>
      </c>
      <c r="E28" s="32">
        <v>-325.0357</v>
      </c>
      <c r="F28" s="33">
        <v>98.4568</v>
      </c>
      <c r="G28" s="34">
        <v>3.2536291375120396</v>
      </c>
      <c r="H28" s="32">
        <v>17881.3788</v>
      </c>
    </row>
    <row r="29" spans="1:8" s="16" customFormat="1" ht="18.75" customHeight="1">
      <c r="A29" s="23" t="s">
        <v>52</v>
      </c>
      <c r="B29" s="24" t="s">
        <v>53</v>
      </c>
      <c r="C29" s="25">
        <v>40.564883</v>
      </c>
      <c r="D29" s="26">
        <v>21267.0404</v>
      </c>
      <c r="E29" s="26">
        <v>1110.3838</v>
      </c>
      <c r="F29" s="27">
        <v>105.5087</v>
      </c>
      <c r="G29" s="28">
        <v>6.431269524476323</v>
      </c>
      <c r="H29" s="26">
        <v>17502.3227</v>
      </c>
    </row>
    <row r="30" spans="1:8" s="16" customFormat="1" ht="2.25" customHeight="1">
      <c r="A30" s="35"/>
      <c r="B30" s="36"/>
      <c r="C30" s="37"/>
      <c r="D30" s="38"/>
      <c r="E30" s="38"/>
      <c r="F30" s="39"/>
      <c r="G30" s="40"/>
      <c r="H30" s="38"/>
    </row>
    <row r="31" spans="1:8" s="16" customFormat="1" ht="2.25" customHeight="1">
      <c r="A31" s="35"/>
      <c r="B31" s="36"/>
      <c r="C31" s="37"/>
      <c r="D31" s="38"/>
      <c r="E31" s="38"/>
      <c r="F31" s="39"/>
      <c r="G31" s="40"/>
      <c r="H31" s="38"/>
    </row>
    <row r="32" spans="1:8" s="16" customFormat="1" ht="18.75" customHeight="1">
      <c r="A32" s="56" t="s">
        <v>66</v>
      </c>
      <c r="B32" s="42"/>
      <c r="C32" s="43">
        <v>2958.553292</v>
      </c>
      <c r="D32" s="44">
        <v>26961.9598</v>
      </c>
      <c r="E32" s="44">
        <v>445.4476</v>
      </c>
      <c r="F32" s="45">
        <v>101.6798</v>
      </c>
      <c r="G32" s="43">
        <v>9.133952729154455</v>
      </c>
      <c r="H32" s="44">
        <v>21781.4537</v>
      </c>
    </row>
    <row r="34" ht="12.75">
      <c r="C34" s="57"/>
    </row>
  </sheetData>
  <sheetProtection/>
  <mergeCells count="8">
    <mergeCell ref="A3:H3"/>
    <mergeCell ref="A5:B9"/>
    <mergeCell ref="C5:C8"/>
    <mergeCell ref="D5:G6"/>
    <mergeCell ref="H5:H8"/>
    <mergeCell ref="D7:D8"/>
    <mergeCell ref="E7:F8"/>
    <mergeCell ref="G7:G8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>
    <tabColor theme="0" tint="-0.4999699890613556"/>
  </sheetPr>
  <dimension ref="A1:Q32"/>
  <sheetViews>
    <sheetView zoomScaleSheetLayoutView="90" zoomScalePageLayoutView="0" workbookViewId="0" topLeftCell="A1">
      <selection activeCell="E12" sqref="E12"/>
    </sheetView>
  </sheetViews>
  <sheetFormatPr defaultColWidth="12.5" defaultRowHeight="12.75"/>
  <cols>
    <col min="1" max="1" width="3.5" style="13" customWidth="1"/>
    <col min="2" max="2" width="40.16015625" style="13" customWidth="1"/>
    <col min="3" max="3" width="15.66015625" style="13" customWidth="1"/>
    <col min="4" max="5" width="8.5" style="13" customWidth="1"/>
    <col min="6" max="6" width="8.16015625" style="13" customWidth="1"/>
    <col min="7" max="9" width="8.5" style="13" customWidth="1"/>
    <col min="10" max="16384" width="12.5" style="13" customWidth="1"/>
  </cols>
  <sheetData>
    <row r="1" spans="1:17" s="10" customFormat="1" ht="23.25" customHeight="1">
      <c r="A1" s="1" t="s">
        <v>0</v>
      </c>
      <c r="B1" s="1"/>
      <c r="C1" s="2" t="s">
        <v>64</v>
      </c>
      <c r="D1" s="46"/>
      <c r="E1" s="46"/>
      <c r="F1" s="47"/>
      <c r="G1" s="47"/>
      <c r="H1" s="47"/>
      <c r="I1" s="7" t="s">
        <v>67</v>
      </c>
      <c r="J1" s="8"/>
      <c r="K1" s="9"/>
      <c r="Q1" s="10" t="s">
        <v>3</v>
      </c>
    </row>
    <row r="2" ht="12.75">
      <c r="A2" s="11" t="s">
        <v>4</v>
      </c>
    </row>
    <row r="3" spans="1:9" ht="15.75">
      <c r="A3" s="223" t="s">
        <v>56</v>
      </c>
      <c r="B3" s="223"/>
      <c r="C3" s="223"/>
      <c r="D3" s="223"/>
      <c r="E3" s="223"/>
      <c r="F3" s="223"/>
      <c r="G3" s="223"/>
      <c r="H3" s="223"/>
      <c r="I3" s="223"/>
    </row>
    <row r="4" spans="1:9" ht="15.75">
      <c r="A4" s="48"/>
      <c r="B4" s="48"/>
      <c r="C4" s="48"/>
      <c r="D4" s="48"/>
      <c r="E4" s="48"/>
      <c r="F4" s="48"/>
      <c r="G4" s="48"/>
      <c r="H4" s="48"/>
      <c r="I4" s="48"/>
    </row>
    <row r="5" spans="1:13" s="16" customFormat="1" ht="14.25" customHeight="1">
      <c r="A5" s="197" t="s">
        <v>6</v>
      </c>
      <c r="B5" s="224"/>
      <c r="C5" s="212" t="s">
        <v>57</v>
      </c>
      <c r="D5" s="207" t="s">
        <v>58</v>
      </c>
      <c r="E5" s="207"/>
      <c r="F5" s="207"/>
      <c r="G5" s="208"/>
      <c r="H5" s="227" t="s">
        <v>59</v>
      </c>
      <c r="I5" s="228"/>
      <c r="M5" s="49"/>
    </row>
    <row r="6" spans="1:13" s="16" customFormat="1" ht="14.25" customHeight="1">
      <c r="A6" s="199"/>
      <c r="B6" s="225"/>
      <c r="C6" s="213"/>
      <c r="D6" s="210"/>
      <c r="E6" s="210"/>
      <c r="F6" s="210"/>
      <c r="G6" s="211"/>
      <c r="H6" s="229"/>
      <c r="I6" s="230"/>
      <c r="M6" s="49"/>
    </row>
    <row r="7" spans="1:13" s="16" customFormat="1" ht="18" customHeight="1">
      <c r="A7" s="199"/>
      <c r="B7" s="225"/>
      <c r="C7" s="213"/>
      <c r="D7" s="231" t="s">
        <v>60</v>
      </c>
      <c r="E7" s="217" t="s">
        <v>11</v>
      </c>
      <c r="F7" s="218"/>
      <c r="G7" s="221" t="s">
        <v>68</v>
      </c>
      <c r="H7" s="221" t="s">
        <v>60</v>
      </c>
      <c r="I7" s="221" t="s">
        <v>62</v>
      </c>
      <c r="M7" s="49"/>
    </row>
    <row r="8" spans="1:13" s="16" customFormat="1" ht="18" customHeight="1">
      <c r="A8" s="199"/>
      <c r="B8" s="225"/>
      <c r="C8" s="214"/>
      <c r="D8" s="232"/>
      <c r="E8" s="219"/>
      <c r="F8" s="220"/>
      <c r="G8" s="222"/>
      <c r="H8" s="222"/>
      <c r="I8" s="222"/>
      <c r="M8" s="49"/>
    </row>
    <row r="9" spans="1:9" s="16" customFormat="1" ht="14.25" customHeight="1">
      <c r="A9" s="201"/>
      <c r="B9" s="226"/>
      <c r="C9" s="18" t="s">
        <v>13</v>
      </c>
      <c r="D9" s="18" t="s">
        <v>63</v>
      </c>
      <c r="E9" s="18" t="s">
        <v>63</v>
      </c>
      <c r="F9" s="18" t="s">
        <v>15</v>
      </c>
      <c r="G9" s="18" t="s">
        <v>63</v>
      </c>
      <c r="H9" s="50" t="s">
        <v>63</v>
      </c>
      <c r="I9" s="18" t="s">
        <v>63</v>
      </c>
    </row>
    <row r="10" spans="1:9" s="16" customFormat="1" ht="14.25" customHeight="1">
      <c r="A10" s="19"/>
      <c r="B10" s="19"/>
      <c r="C10" s="20"/>
      <c r="D10" s="21"/>
      <c r="E10" s="21"/>
      <c r="F10" s="21"/>
      <c r="G10" s="22"/>
      <c r="H10" s="21"/>
      <c r="I10" s="22"/>
    </row>
    <row r="11" spans="1:9" s="16" customFormat="1" ht="18.75" customHeight="1">
      <c r="A11" s="23" t="s">
        <v>16</v>
      </c>
      <c r="B11" s="24" t="s">
        <v>17</v>
      </c>
      <c r="C11" s="25">
        <v>96.30995265704865</v>
      </c>
      <c r="D11" s="51">
        <v>146.39533504571256</v>
      </c>
      <c r="E11" s="27">
        <v>0.5282708635070037</v>
      </c>
      <c r="F11" s="27">
        <v>100.36215911142706</v>
      </c>
      <c r="G11" s="27">
        <v>6.9373434</v>
      </c>
      <c r="H11" s="27">
        <v>30.1712</v>
      </c>
      <c r="I11" s="27">
        <v>21.8664764</v>
      </c>
    </row>
    <row r="12" spans="1:9" s="16" customFormat="1" ht="18.75" customHeight="1">
      <c r="A12" s="29" t="s">
        <v>18</v>
      </c>
      <c r="B12" s="30" t="s">
        <v>19</v>
      </c>
      <c r="C12" s="31">
        <v>34.87162411010036</v>
      </c>
      <c r="D12" s="52">
        <v>136.91664596827283</v>
      </c>
      <c r="E12" s="33">
        <v>-2.380086065441162</v>
      </c>
      <c r="F12" s="33">
        <v>98.29135541753763</v>
      </c>
      <c r="G12" s="53">
        <v>5.6372025</v>
      </c>
      <c r="H12" s="53">
        <v>30.9641428</v>
      </c>
      <c r="I12" s="53">
        <v>23.3331189</v>
      </c>
    </row>
    <row r="13" spans="1:9" s="16" customFormat="1" ht="18.75" customHeight="1">
      <c r="A13" s="23" t="s">
        <v>20</v>
      </c>
      <c r="B13" s="24" t="s">
        <v>21</v>
      </c>
      <c r="C13" s="25">
        <v>1065.7227290685107</v>
      </c>
      <c r="D13" s="51">
        <v>142.7609277286673</v>
      </c>
      <c r="E13" s="27">
        <v>-1.1119988832079173</v>
      </c>
      <c r="F13" s="27">
        <v>99.22709650147888</v>
      </c>
      <c r="G13" s="27">
        <v>5.0965328</v>
      </c>
      <c r="H13" s="27">
        <v>28.6295159</v>
      </c>
      <c r="I13" s="27">
        <v>20.9873279</v>
      </c>
    </row>
    <row r="14" spans="1:9" s="16" customFormat="1" ht="18.75" customHeight="1">
      <c r="A14" s="29" t="s">
        <v>22</v>
      </c>
      <c r="B14" s="30" t="s">
        <v>23</v>
      </c>
      <c r="C14" s="31">
        <v>29.13439678817093</v>
      </c>
      <c r="D14" s="52">
        <v>141.40506241018946</v>
      </c>
      <c r="E14" s="33">
        <v>-0.9321857232930881</v>
      </c>
      <c r="F14" s="33">
        <v>99.34508659151616</v>
      </c>
      <c r="G14" s="53">
        <v>3.074602</v>
      </c>
      <c r="H14" s="53">
        <v>20.7951747</v>
      </c>
      <c r="I14" s="53">
        <v>16.8383464</v>
      </c>
    </row>
    <row r="15" spans="1:9" s="16" customFormat="1" ht="18.75" customHeight="1">
      <c r="A15" s="23" t="s">
        <v>24</v>
      </c>
      <c r="B15" s="24" t="s">
        <v>25</v>
      </c>
      <c r="C15" s="25">
        <v>47.467474293655044</v>
      </c>
      <c r="D15" s="51">
        <v>145.23458352951315</v>
      </c>
      <c r="E15" s="27">
        <v>-0.5722721929791703</v>
      </c>
      <c r="F15" s="27">
        <v>99.60751352181386</v>
      </c>
      <c r="G15" s="27">
        <v>4.4258712</v>
      </c>
      <c r="H15" s="27">
        <v>26.8736068</v>
      </c>
      <c r="I15" s="27">
        <v>21.2631986</v>
      </c>
    </row>
    <row r="16" spans="1:9" s="16" customFormat="1" ht="18.75" customHeight="1">
      <c r="A16" s="29" t="s">
        <v>26</v>
      </c>
      <c r="B16" s="30" t="s">
        <v>27</v>
      </c>
      <c r="C16" s="31">
        <v>229.4593965200109</v>
      </c>
      <c r="D16" s="52">
        <v>143.13722974623047</v>
      </c>
      <c r="E16" s="33">
        <v>0.9529936441937821</v>
      </c>
      <c r="F16" s="33">
        <v>100.67025267379844</v>
      </c>
      <c r="G16" s="53">
        <v>3.8226047</v>
      </c>
      <c r="H16" s="53">
        <v>28.482426</v>
      </c>
      <c r="I16" s="53">
        <v>20.2806911</v>
      </c>
    </row>
    <row r="17" spans="1:9" s="16" customFormat="1" ht="18.75" customHeight="1">
      <c r="A17" s="23" t="s">
        <v>28</v>
      </c>
      <c r="B17" s="24" t="s">
        <v>29</v>
      </c>
      <c r="C17" s="25">
        <v>480.8552420085257</v>
      </c>
      <c r="D17" s="51">
        <v>150.4071767601785</v>
      </c>
      <c r="E17" s="27">
        <v>-1.4474772662340456</v>
      </c>
      <c r="F17" s="27">
        <v>99.04680085341191</v>
      </c>
      <c r="G17" s="27">
        <v>1.7003541</v>
      </c>
      <c r="H17" s="27">
        <v>22.1431931</v>
      </c>
      <c r="I17" s="27">
        <v>15.7637141</v>
      </c>
    </row>
    <row r="18" spans="1:9" s="16" customFormat="1" ht="18.75" customHeight="1">
      <c r="A18" s="29" t="s">
        <v>30</v>
      </c>
      <c r="B18" s="30" t="s">
        <v>31</v>
      </c>
      <c r="C18" s="31">
        <v>234.356160119332</v>
      </c>
      <c r="D18" s="52">
        <v>145.830743595081</v>
      </c>
      <c r="E18" s="33">
        <v>0.7692324919590305</v>
      </c>
      <c r="F18" s="33">
        <v>100.53028021431005</v>
      </c>
      <c r="G18" s="53">
        <v>4.664418</v>
      </c>
      <c r="H18" s="53">
        <v>24.8681786</v>
      </c>
      <c r="I18" s="53">
        <v>18.79012</v>
      </c>
    </row>
    <row r="19" spans="1:9" s="16" customFormat="1" ht="18.75" customHeight="1">
      <c r="A19" s="23" t="s">
        <v>32</v>
      </c>
      <c r="B19" s="24" t="s">
        <v>33</v>
      </c>
      <c r="C19" s="25">
        <v>102.05609410668679</v>
      </c>
      <c r="D19" s="51">
        <v>149.47134282863948</v>
      </c>
      <c r="E19" s="27">
        <v>-2.337931429694976</v>
      </c>
      <c r="F19" s="27">
        <v>98.45995480769079</v>
      </c>
      <c r="G19" s="27">
        <v>1.4283479</v>
      </c>
      <c r="H19" s="27">
        <v>24.1429422</v>
      </c>
      <c r="I19" s="27">
        <v>16.8897792</v>
      </c>
    </row>
    <row r="20" spans="1:9" s="16" customFormat="1" ht="18.75" customHeight="1">
      <c r="A20" s="29" t="s">
        <v>34</v>
      </c>
      <c r="B20" s="30" t="s">
        <v>35</v>
      </c>
      <c r="C20" s="31">
        <v>95.53283014873179</v>
      </c>
      <c r="D20" s="52">
        <v>149.27220467692325</v>
      </c>
      <c r="E20" s="33">
        <v>0.040061011291385284</v>
      </c>
      <c r="F20" s="33">
        <v>100.02684476032265</v>
      </c>
      <c r="G20" s="53">
        <v>1.5435401</v>
      </c>
      <c r="H20" s="53">
        <v>23.8847546</v>
      </c>
      <c r="I20" s="53">
        <v>19.7626873</v>
      </c>
    </row>
    <row r="21" spans="1:9" s="16" customFormat="1" ht="18.75" customHeight="1">
      <c r="A21" s="23" t="s">
        <v>36</v>
      </c>
      <c r="B21" s="24" t="s">
        <v>37</v>
      </c>
      <c r="C21" s="25">
        <v>70.02572212419824</v>
      </c>
      <c r="D21" s="51">
        <v>145.46074731535606</v>
      </c>
      <c r="E21" s="27">
        <v>-0.4745003278690376</v>
      </c>
      <c r="F21" s="27">
        <v>99.67485557085628</v>
      </c>
      <c r="G21" s="27">
        <v>0.6245934</v>
      </c>
      <c r="H21" s="27">
        <v>24.7759718</v>
      </c>
      <c r="I21" s="27">
        <v>20.0401865</v>
      </c>
    </row>
    <row r="22" spans="1:9" s="16" customFormat="1" ht="18.75" customHeight="1">
      <c r="A22" s="29" t="s">
        <v>38</v>
      </c>
      <c r="B22" s="30" t="s">
        <v>39</v>
      </c>
      <c r="C22" s="31">
        <v>47.07862663817431</v>
      </c>
      <c r="D22" s="52">
        <v>146.67699002016036</v>
      </c>
      <c r="E22" s="33">
        <v>3.982544565972347</v>
      </c>
      <c r="F22" s="33">
        <v>102.7909597695244</v>
      </c>
      <c r="G22" s="53">
        <v>0.8591245</v>
      </c>
      <c r="H22" s="53">
        <v>19.2416714</v>
      </c>
      <c r="I22" s="53">
        <v>15.7447954</v>
      </c>
    </row>
    <row r="23" spans="1:9" s="16" customFormat="1" ht="18.75" customHeight="1">
      <c r="A23" s="23" t="s">
        <v>40</v>
      </c>
      <c r="B23" s="24" t="s">
        <v>41</v>
      </c>
      <c r="C23" s="25">
        <v>141.58638451624486</v>
      </c>
      <c r="D23" s="51">
        <v>148.37018842359865</v>
      </c>
      <c r="E23" s="27">
        <v>2.5909461191380956</v>
      </c>
      <c r="F23" s="27">
        <v>101.77730798855909</v>
      </c>
      <c r="G23" s="27">
        <v>0.8217713</v>
      </c>
      <c r="H23" s="27">
        <v>22.6245701</v>
      </c>
      <c r="I23" s="27">
        <v>18.0480732</v>
      </c>
    </row>
    <row r="24" spans="1:9" s="16" customFormat="1" ht="18.75" customHeight="1">
      <c r="A24" s="29" t="s">
        <v>42</v>
      </c>
      <c r="B24" s="30" t="s">
        <v>43</v>
      </c>
      <c r="C24" s="31">
        <v>141.50074457527447</v>
      </c>
      <c r="D24" s="52">
        <v>145.10859615758272</v>
      </c>
      <c r="E24" s="33">
        <v>0.45237747793484573</v>
      </c>
      <c r="F24" s="33">
        <v>100.31272591117335</v>
      </c>
      <c r="G24" s="53">
        <v>3.2096332</v>
      </c>
      <c r="H24" s="53">
        <v>25.5172687</v>
      </c>
      <c r="I24" s="53">
        <v>16.7947063</v>
      </c>
    </row>
    <row r="25" spans="1:9" s="16" customFormat="1" ht="18.75" customHeight="1">
      <c r="A25" s="23" t="s">
        <v>44</v>
      </c>
      <c r="B25" s="24" t="s">
        <v>45</v>
      </c>
      <c r="C25" s="25">
        <v>8.295250449667112</v>
      </c>
      <c r="D25" s="51">
        <v>144.10177155216797</v>
      </c>
      <c r="E25" s="27">
        <v>-1.6072220104177006</v>
      </c>
      <c r="F25" s="27">
        <v>98.89696444185007</v>
      </c>
      <c r="G25" s="27">
        <v>0.1687127</v>
      </c>
      <c r="H25" s="27">
        <v>30.0421919</v>
      </c>
      <c r="I25" s="27">
        <v>25.3011987</v>
      </c>
    </row>
    <row r="26" spans="1:9" s="16" customFormat="1" ht="18.75" customHeight="1">
      <c r="A26" s="29" t="s">
        <v>46</v>
      </c>
      <c r="B26" s="30" t="s">
        <v>47</v>
      </c>
      <c r="C26" s="31">
        <v>61.250466165789966</v>
      </c>
      <c r="D26" s="52">
        <v>154.11145274415588</v>
      </c>
      <c r="E26" s="33">
        <v>0.28669726545706453</v>
      </c>
      <c r="F26" s="33">
        <v>100.18637914590852</v>
      </c>
      <c r="G26" s="53">
        <v>0.5118806</v>
      </c>
      <c r="H26" s="53">
        <v>24.6368993</v>
      </c>
      <c r="I26" s="53">
        <v>21.4583536</v>
      </c>
    </row>
    <row r="27" spans="1:9" s="16" customFormat="1" ht="18.75" customHeight="1">
      <c r="A27" s="23" t="s">
        <v>48</v>
      </c>
      <c r="B27" s="24" t="s">
        <v>49</v>
      </c>
      <c r="C27" s="25">
        <v>120.26418240269196</v>
      </c>
      <c r="D27" s="51">
        <v>154.7905014154859</v>
      </c>
      <c r="E27" s="27">
        <v>4.0598088183698735</v>
      </c>
      <c r="F27" s="27">
        <v>102.69341880437133</v>
      </c>
      <c r="G27" s="27">
        <v>3.2662645</v>
      </c>
      <c r="H27" s="27">
        <v>24.1221218</v>
      </c>
      <c r="I27" s="27">
        <v>18.5272802</v>
      </c>
    </row>
    <row r="28" spans="1:9" s="16" customFormat="1" ht="18.75" customHeight="1">
      <c r="A28" s="29" t="s">
        <v>50</v>
      </c>
      <c r="B28" s="30" t="s">
        <v>51</v>
      </c>
      <c r="C28" s="31">
        <v>22.302232367848934</v>
      </c>
      <c r="D28" s="52">
        <v>146.56101783498454</v>
      </c>
      <c r="E28" s="33">
        <v>-4.471886881902861</v>
      </c>
      <c r="F28" s="33">
        <v>97.03913071771647</v>
      </c>
      <c r="G28" s="53">
        <v>0.7585831</v>
      </c>
      <c r="H28" s="53">
        <v>17.3768387</v>
      </c>
      <c r="I28" s="53">
        <v>12.4275089</v>
      </c>
    </row>
    <row r="29" spans="1:9" s="16" customFormat="1" ht="18.75" customHeight="1">
      <c r="A29" s="23" t="s">
        <v>52</v>
      </c>
      <c r="B29" s="24" t="s">
        <v>53</v>
      </c>
      <c r="C29" s="25">
        <v>41.57482176312757</v>
      </c>
      <c r="D29" s="51">
        <v>142.88927213980725</v>
      </c>
      <c r="E29" s="27">
        <v>-1.9093978172509765</v>
      </c>
      <c r="F29" s="27">
        <v>98.68134298621857</v>
      </c>
      <c r="G29" s="27">
        <v>0.8519461</v>
      </c>
      <c r="H29" s="27">
        <v>20.4772542</v>
      </c>
      <c r="I29" s="27">
        <v>15.9264814</v>
      </c>
    </row>
    <row r="30" spans="1:9" s="16" customFormat="1" ht="2.25" customHeight="1">
      <c r="A30" s="35"/>
      <c r="B30" s="36"/>
      <c r="C30" s="37"/>
      <c r="D30" s="54"/>
      <c r="E30" s="39"/>
      <c r="F30" s="39"/>
      <c r="G30" s="39"/>
      <c r="H30" s="39"/>
      <c r="I30" s="39"/>
    </row>
    <row r="31" spans="1:9" s="16" customFormat="1" ht="2.25" customHeight="1">
      <c r="A31" s="35"/>
      <c r="B31" s="36"/>
      <c r="C31" s="37"/>
      <c r="D31" s="54"/>
      <c r="E31" s="39"/>
      <c r="F31" s="39"/>
      <c r="G31" s="39"/>
      <c r="H31" s="39"/>
      <c r="I31" s="39"/>
    </row>
    <row r="32" spans="1:9" s="16" customFormat="1" ht="18.75" customHeight="1">
      <c r="A32" s="56" t="s">
        <v>66</v>
      </c>
      <c r="B32" s="42"/>
      <c r="C32" s="43">
        <v>3069.6443308237</v>
      </c>
      <c r="D32" s="55">
        <v>145.9393131549784</v>
      </c>
      <c r="E32" s="45">
        <v>-0.2940586888269934</v>
      </c>
      <c r="F32" s="45">
        <v>99.79891136672887</v>
      </c>
      <c r="G32" s="45">
        <v>3.5214484</v>
      </c>
      <c r="H32" s="45">
        <v>25.8948961</v>
      </c>
      <c r="I32" s="45">
        <v>19.1563535</v>
      </c>
    </row>
  </sheetData>
  <sheetProtection/>
  <mergeCells count="10">
    <mergeCell ref="A3:I3"/>
    <mergeCell ref="A5:B9"/>
    <mergeCell ref="C5:C8"/>
    <mergeCell ref="D5:G6"/>
    <mergeCell ref="H5:I6"/>
    <mergeCell ref="D7:D8"/>
    <mergeCell ref="E7:F8"/>
    <mergeCell ref="G7:G8"/>
    <mergeCell ref="H7:H8"/>
    <mergeCell ref="I7:I8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3">
    <tabColor rgb="FFC00000"/>
  </sheetPr>
  <dimension ref="A1:Q31"/>
  <sheetViews>
    <sheetView showGridLines="0" zoomScaleSheetLayoutView="100" zoomScalePageLayoutView="0" workbookViewId="0" topLeftCell="A1">
      <selection activeCell="E12" sqref="E12"/>
    </sheetView>
  </sheetViews>
  <sheetFormatPr defaultColWidth="10.66015625" defaultRowHeight="12.75"/>
  <cols>
    <col min="1" max="1" width="4.16015625" style="75" customWidth="1"/>
    <col min="2" max="2" width="15" style="75" customWidth="1"/>
    <col min="3" max="3" width="51.16015625" style="75" customWidth="1"/>
    <col min="4" max="4" width="12" style="108" customWidth="1"/>
    <col min="5" max="5" width="11.83203125" style="109" customWidth="1"/>
    <col min="6" max="6" width="3.83203125" style="75" customWidth="1"/>
    <col min="7" max="16384" width="10.66015625" style="75" customWidth="1"/>
  </cols>
  <sheetData>
    <row r="1" spans="1:17" s="67" customFormat="1" ht="23.25" customHeight="1">
      <c r="A1" s="62" t="str">
        <f>IF(RIGHT($Q$1,1)="1","1. čtvrtletí ",IF(RIGHT($Q$1,1)="2","2. čtvrtletí ",IF(RIGHT($Q$1,1)="3","3. čtvrtletí ",IF(RIGHT($Q$1,1)="4","4. čtvrtletí ","Chyba!!!"))))&amp;MID($Q$1,5,4)&amp;"        ISPV - mzdová sféra ČR"</f>
        <v>4. čtvrtletí 2011        ISPV - mzdová sféra ČR</v>
      </c>
      <c r="B1" s="62"/>
      <c r="C1" s="63"/>
      <c r="D1" s="64"/>
      <c r="E1" s="65"/>
      <c r="F1" s="66" t="s">
        <v>77</v>
      </c>
      <c r="Q1" s="68" t="s">
        <v>3</v>
      </c>
    </row>
    <row r="2" spans="1:6" ht="16.5" customHeight="1">
      <c r="A2" s="69" t="s">
        <v>4</v>
      </c>
      <c r="B2" s="70"/>
      <c r="C2" s="71"/>
      <c r="D2" s="72"/>
      <c r="E2" s="73"/>
      <c r="F2" s="74"/>
    </row>
    <row r="3" spans="1:6" ht="11.25" customHeight="1">
      <c r="A3" s="76"/>
      <c r="B3" s="76"/>
      <c r="C3" s="76"/>
      <c r="D3" s="77"/>
      <c r="E3" s="78"/>
      <c r="F3" s="76"/>
    </row>
    <row r="4" spans="1:6" s="79" customFormat="1" ht="20.25">
      <c r="A4" s="233" t="s">
        <v>78</v>
      </c>
      <c r="B4" s="233"/>
      <c r="C4" s="233"/>
      <c r="D4" s="233"/>
      <c r="E4" s="233"/>
      <c r="F4" s="233"/>
    </row>
    <row r="5" spans="1:6" s="79" customFormat="1" ht="39" customHeight="1">
      <c r="A5" s="80"/>
      <c r="B5" s="80"/>
      <c r="C5" s="80"/>
      <c r="D5" s="80"/>
      <c r="E5" s="80"/>
      <c r="F5" s="81"/>
    </row>
    <row r="6" spans="2:5" s="82" customFormat="1" ht="18">
      <c r="B6" s="83" t="s">
        <v>79</v>
      </c>
      <c r="C6" s="83"/>
      <c r="D6" s="84">
        <v>123.673</v>
      </c>
      <c r="E6" s="85" t="s">
        <v>80</v>
      </c>
    </row>
    <row r="7" spans="2:5" s="86" customFormat="1" ht="20.25">
      <c r="B7" s="87" t="str">
        <f>"Index mediánu hodinového výdělku vůči "&amp;LEFT(A1,SEARCH(" ",A1,5)-1)&amp;" "&amp;VALUE(MID(A1,SEARCH(" ",A1,5)+1,4))-1&amp;" .......................................................................................…......…"</f>
        <v>Index mediánu hodinového výdělku vůči 4. čtvrtletí 2010 .......................................................................................…......…</v>
      </c>
      <c r="C7" s="87"/>
      <c r="D7" s="88">
        <v>101.0661</v>
      </c>
      <c r="E7" s="89" t="s">
        <v>15</v>
      </c>
    </row>
    <row r="8" spans="2:6" s="86" customFormat="1" ht="35.25" customHeight="1">
      <c r="B8" s="90"/>
      <c r="C8" s="90"/>
      <c r="D8" s="91"/>
      <c r="E8" s="92"/>
      <c r="F8" s="92"/>
    </row>
    <row r="9" spans="2:5" ht="24.75" customHeight="1">
      <c r="B9" s="93" t="s">
        <v>81</v>
      </c>
      <c r="C9" s="94"/>
      <c r="D9" s="86"/>
      <c r="E9" s="95"/>
    </row>
    <row r="10" spans="2:5" ht="19.5" customHeight="1">
      <c r="B10" s="96" t="s">
        <v>82</v>
      </c>
      <c r="C10" s="97" t="s">
        <v>83</v>
      </c>
      <c r="D10" s="98">
        <v>63.913</v>
      </c>
      <c r="E10" s="89" t="s">
        <v>80</v>
      </c>
    </row>
    <row r="11" spans="2:5" s="99" customFormat="1" ht="19.5" customHeight="1">
      <c r="B11" s="96" t="s">
        <v>84</v>
      </c>
      <c r="C11" s="97" t="s">
        <v>85</v>
      </c>
      <c r="D11" s="98">
        <v>89.8043</v>
      </c>
      <c r="E11" s="89" t="s">
        <v>80</v>
      </c>
    </row>
    <row r="12" spans="2:5" ht="19.5" customHeight="1">
      <c r="B12" s="96" t="s">
        <v>86</v>
      </c>
      <c r="C12" s="97" t="s">
        <v>87</v>
      </c>
      <c r="D12" s="98">
        <v>123.673</v>
      </c>
      <c r="E12" s="89" t="s">
        <v>80</v>
      </c>
    </row>
    <row r="13" spans="2:5" ht="19.5" customHeight="1">
      <c r="B13" s="96" t="s">
        <v>88</v>
      </c>
      <c r="C13" s="97" t="s">
        <v>89</v>
      </c>
      <c r="D13" s="98">
        <v>171.4093</v>
      </c>
      <c r="E13" s="89" t="s">
        <v>80</v>
      </c>
    </row>
    <row r="14" spans="2:5" ht="19.5" customHeight="1">
      <c r="B14" s="96" t="s">
        <v>90</v>
      </c>
      <c r="C14" s="97" t="s">
        <v>91</v>
      </c>
      <c r="D14" s="98">
        <v>246.707</v>
      </c>
      <c r="E14" s="89" t="s">
        <v>80</v>
      </c>
    </row>
    <row r="15" spans="2:5" s="82" customFormat="1" ht="35.25" customHeight="1">
      <c r="B15" s="100"/>
      <c r="C15" s="100"/>
      <c r="D15" s="86"/>
      <c r="E15" s="86"/>
    </row>
    <row r="16" spans="2:5" s="82" customFormat="1" ht="27.75" customHeight="1">
      <c r="B16" s="83" t="s">
        <v>92</v>
      </c>
      <c r="C16" s="101"/>
      <c r="D16" s="102">
        <v>152.0329</v>
      </c>
      <c r="E16" s="103" t="s">
        <v>80</v>
      </c>
    </row>
    <row r="17" spans="2:5" s="104" customFormat="1" ht="19.5" customHeight="1">
      <c r="B17" s="105"/>
      <c r="C17" s="105"/>
      <c r="D17" s="106"/>
      <c r="E17" s="107"/>
    </row>
    <row r="18" spans="2:5" s="104" customFormat="1" ht="19.5" customHeight="1">
      <c r="B18" s="105"/>
      <c r="C18" s="105"/>
      <c r="D18" s="91"/>
      <c r="E18" s="92"/>
    </row>
    <row r="19" spans="2:5" s="104" customFormat="1" ht="7.5" customHeight="1">
      <c r="B19" s="105"/>
      <c r="C19" s="105"/>
      <c r="D19" s="91"/>
      <c r="E19" s="92"/>
    </row>
    <row r="20" spans="2:5" s="104" customFormat="1" ht="6.75" customHeight="1">
      <c r="B20" s="105"/>
      <c r="C20" s="105"/>
      <c r="D20" s="91"/>
      <c r="E20" s="92"/>
    </row>
    <row r="21" spans="2:5" s="104" customFormat="1" ht="41.25" customHeight="1">
      <c r="B21" s="101"/>
      <c r="C21" s="101"/>
      <c r="D21" s="86"/>
      <c r="E21" s="95"/>
    </row>
    <row r="22" ht="41.25" customHeight="1"/>
    <row r="23" ht="41.25" customHeight="1"/>
    <row r="24" ht="41.25" customHeight="1"/>
    <row r="25" ht="41.25" customHeight="1"/>
    <row r="26" spans="3:5" ht="26.25" customHeight="1">
      <c r="C26" s="100"/>
      <c r="D26" s="110"/>
      <c r="E26" s="111"/>
    </row>
    <row r="27" spans="3:5" ht="26.25" customHeight="1">
      <c r="C27" s="100"/>
      <c r="D27" s="110"/>
      <c r="E27" s="111"/>
    </row>
    <row r="28" spans="3:5" ht="26.25" customHeight="1">
      <c r="C28" s="100"/>
      <c r="D28" s="110"/>
      <c r="E28" s="111"/>
    </row>
    <row r="29" spans="2:5" ht="26.25" customHeight="1">
      <c r="B29" s="234" t="s">
        <v>93</v>
      </c>
      <c r="C29" s="234"/>
      <c r="D29" s="234"/>
      <c r="E29" s="234"/>
    </row>
    <row r="30" spans="1:6" ht="15" customHeight="1">
      <c r="A30" s="112"/>
      <c r="B30" s="234"/>
      <c r="C30" s="234"/>
      <c r="D30" s="234"/>
      <c r="E30" s="234"/>
      <c r="F30" s="113"/>
    </row>
    <row r="31" ht="15" customHeight="1">
      <c r="F31" s="114"/>
    </row>
  </sheetData>
  <sheetProtection/>
  <mergeCells count="2">
    <mergeCell ref="A4:F4"/>
    <mergeCell ref="B29:E30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8">
    <tabColor rgb="FFC00000"/>
  </sheetPr>
  <dimension ref="A1:Q52"/>
  <sheetViews>
    <sheetView showGridLines="0" zoomScaleSheetLayoutView="100" zoomScalePageLayoutView="0" workbookViewId="0" topLeftCell="A1">
      <selection activeCell="E12" sqref="E12"/>
    </sheetView>
  </sheetViews>
  <sheetFormatPr defaultColWidth="10.66015625" defaultRowHeight="12.75"/>
  <cols>
    <col min="1" max="1" width="30.5" style="75" customWidth="1"/>
    <col min="2" max="2" width="16.83203125" style="75" customWidth="1"/>
    <col min="3" max="6" width="12.5" style="75" customWidth="1"/>
    <col min="7" max="16384" width="10.66015625" style="75" customWidth="1"/>
  </cols>
  <sheetData>
    <row r="1" spans="1:17" s="67" customFormat="1" ht="23.25" customHeight="1">
      <c r="A1" s="62" t="str">
        <f>IF(RIGHT($Q$1,1)="1","1. čtvrtletí ",IF(RIGHT($Q$1,1)="2","2. čtvrtletí ",IF(RIGHT($Q$1,1)="3","3. čtvrtletí ",IF(RIGHT($Q$1,1)="4","4. čtvrtletí ","Chyba!!!"))))&amp;MID($Q$1,5,4)&amp;"        ISPV - mzdová sféra ČR"</f>
        <v>4. čtvrtletí 2011        ISPV - mzdová sféra ČR</v>
      </c>
      <c r="B1" s="115"/>
      <c r="C1" s="115"/>
      <c r="D1" s="115"/>
      <c r="E1" s="115"/>
      <c r="F1" s="116" t="s">
        <v>94</v>
      </c>
      <c r="O1" s="68"/>
      <c r="Q1" s="68" t="s">
        <v>3</v>
      </c>
    </row>
    <row r="2" spans="1:7" ht="16.5" customHeight="1">
      <c r="A2" s="69" t="s">
        <v>4</v>
      </c>
      <c r="B2" s="117"/>
      <c r="C2" s="117"/>
      <c r="D2" s="117"/>
      <c r="E2" s="117"/>
      <c r="F2" s="118"/>
      <c r="G2" s="117"/>
    </row>
    <row r="3" spans="1:6" ht="14.25" customHeight="1">
      <c r="A3" s="235" t="s">
        <v>95</v>
      </c>
      <c r="B3" s="235"/>
      <c r="C3" s="235"/>
      <c r="D3" s="235"/>
      <c r="E3" s="235"/>
      <c r="F3" s="235"/>
    </row>
    <row r="4" spans="1:7" ht="9" customHeight="1">
      <c r="A4" s="235"/>
      <c r="B4" s="235"/>
      <c r="C4" s="235"/>
      <c r="D4" s="235"/>
      <c r="E4" s="235"/>
      <c r="F4" s="235"/>
      <c r="G4" s="119"/>
    </row>
    <row r="5" spans="1:6" ht="9" customHeight="1">
      <c r="A5" s="120"/>
      <c r="B5" s="121"/>
      <c r="C5" s="121"/>
      <c r="D5" s="121"/>
      <c r="E5" s="121"/>
      <c r="F5" s="121"/>
    </row>
    <row r="6" spans="1:6" ht="12.75" customHeight="1">
      <c r="A6" s="236" t="s">
        <v>96</v>
      </c>
      <c r="B6" s="239" t="s">
        <v>97</v>
      </c>
      <c r="C6" s="240" t="s">
        <v>98</v>
      </c>
      <c r="D6" s="243" t="s">
        <v>99</v>
      </c>
      <c r="E6" s="244"/>
      <c r="F6" s="240" t="s">
        <v>100</v>
      </c>
    </row>
    <row r="7" spans="1:6" ht="12.75" customHeight="1">
      <c r="A7" s="237"/>
      <c r="B7" s="239"/>
      <c r="C7" s="241"/>
      <c r="D7" s="245"/>
      <c r="E7" s="246"/>
      <c r="F7" s="241"/>
    </row>
    <row r="8" spans="1:6" ht="12.75" customHeight="1">
      <c r="A8" s="237"/>
      <c r="B8" s="239"/>
      <c r="C8" s="241"/>
      <c r="D8" s="247" t="s">
        <v>82</v>
      </c>
      <c r="E8" s="247" t="s">
        <v>90</v>
      </c>
      <c r="F8" s="241"/>
    </row>
    <row r="9" spans="1:6" ht="12.75" customHeight="1">
      <c r="A9" s="237"/>
      <c r="B9" s="239"/>
      <c r="C9" s="242"/>
      <c r="D9" s="248"/>
      <c r="E9" s="248"/>
      <c r="F9" s="242"/>
    </row>
    <row r="10" spans="1:6" ht="12.75" customHeight="1">
      <c r="A10" s="238"/>
      <c r="B10" s="122" t="s">
        <v>13</v>
      </c>
      <c r="C10" s="123" t="s">
        <v>80</v>
      </c>
      <c r="D10" s="123" t="s">
        <v>80</v>
      </c>
      <c r="E10" s="123" t="s">
        <v>80</v>
      </c>
      <c r="F10" s="124" t="s">
        <v>80</v>
      </c>
    </row>
    <row r="11" spans="1:6" ht="12.75" customHeight="1">
      <c r="A11" s="125"/>
      <c r="B11" s="125"/>
      <c r="C11" s="125"/>
      <c r="D11" s="125"/>
      <c r="E11" s="125"/>
      <c r="F11" s="125"/>
    </row>
    <row r="12" spans="1:9" ht="16.5" customHeight="1" thickBot="1">
      <c r="A12" s="126" t="s">
        <v>101</v>
      </c>
      <c r="B12" s="127">
        <v>2868.7943</v>
      </c>
      <c r="C12" s="127">
        <v>123.673</v>
      </c>
      <c r="D12" s="127">
        <v>63.913</v>
      </c>
      <c r="E12" s="127">
        <v>246.707</v>
      </c>
      <c r="F12" s="127">
        <v>152.0329</v>
      </c>
      <c r="G12" s="128"/>
      <c r="H12" s="129"/>
      <c r="I12" s="130"/>
    </row>
    <row r="13" spans="1:9" ht="16.5" customHeight="1">
      <c r="A13" s="131" t="s">
        <v>102</v>
      </c>
      <c r="B13" s="132">
        <v>13.2169</v>
      </c>
      <c r="C13" s="132">
        <v>82.9059</v>
      </c>
      <c r="D13" s="132">
        <v>51.4016</v>
      </c>
      <c r="E13" s="132">
        <v>121.2655</v>
      </c>
      <c r="F13" s="132">
        <v>85.3132</v>
      </c>
      <c r="G13" s="128"/>
      <c r="H13" s="129"/>
      <c r="I13" s="133"/>
    </row>
    <row r="14" spans="1:9" ht="16.5" customHeight="1">
      <c r="A14" s="134" t="s">
        <v>103</v>
      </c>
      <c r="B14" s="135">
        <v>521.0119</v>
      </c>
      <c r="C14" s="135">
        <v>116.601</v>
      </c>
      <c r="D14" s="135">
        <v>61.1527</v>
      </c>
      <c r="E14" s="135">
        <v>199.425</v>
      </c>
      <c r="F14" s="135">
        <v>127.642</v>
      </c>
      <c r="G14" s="128"/>
      <c r="H14" s="129"/>
      <c r="I14" s="133"/>
    </row>
    <row r="15" spans="1:9" ht="16.5" customHeight="1">
      <c r="A15" s="131" t="s">
        <v>104</v>
      </c>
      <c r="B15" s="132">
        <v>848.031</v>
      </c>
      <c r="C15" s="132">
        <v>130.2736</v>
      </c>
      <c r="D15" s="132">
        <v>64.6851</v>
      </c>
      <c r="E15" s="132">
        <v>274.3498</v>
      </c>
      <c r="F15" s="132">
        <v>161.4924</v>
      </c>
      <c r="G15" s="128"/>
      <c r="H15" s="129"/>
      <c r="I15" s="133"/>
    </row>
    <row r="16" spans="1:9" ht="16.5" customHeight="1">
      <c r="A16" s="134" t="s">
        <v>105</v>
      </c>
      <c r="B16" s="135">
        <v>723.7497</v>
      </c>
      <c r="C16" s="135">
        <v>124.5192</v>
      </c>
      <c r="D16" s="135">
        <v>64.7329</v>
      </c>
      <c r="E16" s="135">
        <v>256.2382</v>
      </c>
      <c r="F16" s="135">
        <v>159.6848</v>
      </c>
      <c r="G16" s="128"/>
      <c r="H16" s="129"/>
      <c r="I16" s="133"/>
    </row>
    <row r="17" spans="1:9" ht="16.5" customHeight="1">
      <c r="A17" s="131" t="s">
        <v>106</v>
      </c>
      <c r="B17" s="132">
        <v>625.9967</v>
      </c>
      <c r="C17" s="132">
        <v>121.7669</v>
      </c>
      <c r="D17" s="132">
        <v>65.4606</v>
      </c>
      <c r="E17" s="132">
        <v>241.9028</v>
      </c>
      <c r="F17" s="132">
        <v>149.5612</v>
      </c>
      <c r="G17" s="128"/>
      <c r="H17" s="129"/>
      <c r="I17" s="133"/>
    </row>
    <row r="18" spans="1:9" ht="16.5" customHeight="1">
      <c r="A18" s="134" t="s">
        <v>107</v>
      </c>
      <c r="B18" s="135">
        <v>136.7879</v>
      </c>
      <c r="C18" s="135">
        <v>129.14</v>
      </c>
      <c r="D18" s="135">
        <v>61.3225</v>
      </c>
      <c r="E18" s="135">
        <v>287.7329</v>
      </c>
      <c r="F18" s="135">
        <v>163.5624</v>
      </c>
      <c r="G18" s="128"/>
      <c r="H18" s="129"/>
      <c r="I18" s="133"/>
    </row>
    <row r="19" spans="1:9" ht="5.25" customHeight="1">
      <c r="A19" s="134"/>
      <c r="B19" s="135"/>
      <c r="C19" s="135"/>
      <c r="D19" s="135"/>
      <c r="E19" s="135"/>
      <c r="F19" s="135"/>
      <c r="G19" s="128"/>
      <c r="H19" s="129"/>
      <c r="I19" s="133"/>
    </row>
    <row r="20" spans="1:9" ht="16.5" customHeight="1" thickBot="1">
      <c r="A20" s="126" t="s">
        <v>108</v>
      </c>
      <c r="B20" s="127">
        <v>1710.9478</v>
      </c>
      <c r="C20" s="127">
        <v>134.368</v>
      </c>
      <c r="D20" s="127">
        <v>69.46</v>
      </c>
      <c r="E20" s="127">
        <v>272.6279</v>
      </c>
      <c r="F20" s="127">
        <v>167.5437</v>
      </c>
      <c r="G20" s="128"/>
      <c r="H20" s="129"/>
      <c r="I20" s="133"/>
    </row>
    <row r="21" spans="1:9" ht="16.5" customHeight="1">
      <c r="A21" s="131" t="s">
        <v>102</v>
      </c>
      <c r="B21" s="132">
        <v>8.9553</v>
      </c>
      <c r="C21" s="132">
        <v>88.7461</v>
      </c>
      <c r="D21" s="132">
        <v>51.4016</v>
      </c>
      <c r="E21" s="132">
        <v>127.6209</v>
      </c>
      <c r="F21" s="132">
        <v>90.0816</v>
      </c>
      <c r="G21" s="128"/>
      <c r="H21" s="129"/>
      <c r="I21" s="133"/>
    </row>
    <row r="22" spans="1:9" ht="16.5" customHeight="1">
      <c r="A22" s="134" t="s">
        <v>103</v>
      </c>
      <c r="B22" s="135">
        <v>311.9152</v>
      </c>
      <c r="C22" s="135">
        <v>120.6855</v>
      </c>
      <c r="D22" s="135">
        <v>60.5607</v>
      </c>
      <c r="E22" s="135">
        <v>203.254</v>
      </c>
      <c r="F22" s="135">
        <v>131.258</v>
      </c>
      <c r="G22" s="128"/>
      <c r="H22" s="129"/>
      <c r="I22" s="133"/>
    </row>
    <row r="23" spans="1:9" ht="16.5" customHeight="1">
      <c r="A23" s="131" t="s">
        <v>104</v>
      </c>
      <c r="B23" s="132">
        <v>513.948</v>
      </c>
      <c r="C23" s="132">
        <v>144.0974</v>
      </c>
      <c r="D23" s="132">
        <v>71.7863</v>
      </c>
      <c r="E23" s="132">
        <v>303.415</v>
      </c>
      <c r="F23" s="132">
        <v>179.146</v>
      </c>
      <c r="G23" s="128"/>
      <c r="H23" s="129"/>
      <c r="I23" s="133"/>
    </row>
    <row r="24" spans="1:9" ht="16.5" customHeight="1">
      <c r="A24" s="134" t="s">
        <v>105</v>
      </c>
      <c r="B24" s="135">
        <v>400.5928</v>
      </c>
      <c r="C24" s="135">
        <v>139.3783</v>
      </c>
      <c r="D24" s="135">
        <v>72.7927</v>
      </c>
      <c r="E24" s="135">
        <v>300.5002</v>
      </c>
      <c r="F24" s="135">
        <v>184.6006</v>
      </c>
      <c r="G24" s="128"/>
      <c r="H24" s="129"/>
      <c r="I24" s="133"/>
    </row>
    <row r="25" spans="1:9" ht="16.5" customHeight="1">
      <c r="A25" s="131" t="s">
        <v>106</v>
      </c>
      <c r="B25" s="132">
        <v>371.824</v>
      </c>
      <c r="C25" s="132">
        <v>131.856</v>
      </c>
      <c r="D25" s="132">
        <v>72.2928</v>
      </c>
      <c r="E25" s="132">
        <v>261.8128</v>
      </c>
      <c r="F25" s="132">
        <v>164.0376</v>
      </c>
      <c r="G25" s="128"/>
      <c r="H25" s="129"/>
      <c r="I25" s="133"/>
    </row>
    <row r="26" spans="1:9" ht="16.5" customHeight="1">
      <c r="A26" s="134" t="s">
        <v>107</v>
      </c>
      <c r="B26" s="135">
        <v>103.7124</v>
      </c>
      <c r="C26" s="135">
        <v>135.8913</v>
      </c>
      <c r="D26" s="135">
        <v>64.0916</v>
      </c>
      <c r="E26" s="135">
        <v>303.9532</v>
      </c>
      <c r="F26" s="135">
        <v>172.5537</v>
      </c>
      <c r="G26" s="128"/>
      <c r="H26" s="129"/>
      <c r="I26" s="133"/>
    </row>
    <row r="27" spans="1:9" ht="5.25" customHeight="1">
      <c r="A27" s="134"/>
      <c r="B27" s="135"/>
      <c r="C27" s="135"/>
      <c r="D27" s="135"/>
      <c r="E27" s="135"/>
      <c r="F27" s="135"/>
      <c r="G27" s="128"/>
      <c r="H27" s="129"/>
      <c r="I27" s="133"/>
    </row>
    <row r="28" spans="1:9" ht="16.5" customHeight="1" thickBot="1">
      <c r="A28" s="126" t="s">
        <v>109</v>
      </c>
      <c r="B28" s="127">
        <v>1157.8464</v>
      </c>
      <c r="C28" s="127">
        <v>108.5379</v>
      </c>
      <c r="D28" s="127">
        <v>60.1255</v>
      </c>
      <c r="E28" s="127">
        <v>208.6193</v>
      </c>
      <c r="F28" s="127">
        <v>129.1126</v>
      </c>
      <c r="G28" s="128"/>
      <c r="H28" s="129"/>
      <c r="I28" s="133"/>
    </row>
    <row r="29" spans="1:9" ht="16.5" customHeight="1">
      <c r="A29" s="131" t="s">
        <v>102</v>
      </c>
      <c r="B29" s="132">
        <v>4.2616</v>
      </c>
      <c r="C29" s="132">
        <v>72.4892</v>
      </c>
      <c r="D29" s="132">
        <v>50.8286</v>
      </c>
      <c r="E29" s="132">
        <v>101.9096</v>
      </c>
      <c r="F29" s="132">
        <v>75.293</v>
      </c>
      <c r="G29" s="128"/>
      <c r="H29" s="129"/>
      <c r="I29" s="133"/>
    </row>
    <row r="30" spans="1:9" ht="16.5" customHeight="1">
      <c r="A30" s="134" t="s">
        <v>103</v>
      </c>
      <c r="B30" s="135">
        <v>209.0967</v>
      </c>
      <c r="C30" s="135">
        <v>110.2572</v>
      </c>
      <c r="D30" s="135">
        <v>61.2619</v>
      </c>
      <c r="E30" s="135">
        <v>194.6076</v>
      </c>
      <c r="F30" s="135">
        <v>122.2481</v>
      </c>
      <c r="G30" s="128"/>
      <c r="H30" s="129"/>
      <c r="I30" s="133"/>
    </row>
    <row r="31" spans="1:9" ht="16.5" customHeight="1">
      <c r="A31" s="131" t="s">
        <v>104</v>
      </c>
      <c r="B31" s="132">
        <v>334.083</v>
      </c>
      <c r="C31" s="132">
        <v>110.4114</v>
      </c>
      <c r="D31" s="132">
        <v>59.1398</v>
      </c>
      <c r="E31" s="132">
        <v>224.2101</v>
      </c>
      <c r="F31" s="132">
        <v>134.3343</v>
      </c>
      <c r="G31" s="128"/>
      <c r="H31" s="129"/>
      <c r="I31" s="133"/>
    </row>
    <row r="32" spans="1:9" ht="16.5" customHeight="1">
      <c r="A32" s="134" t="s">
        <v>105</v>
      </c>
      <c r="B32" s="135">
        <v>323.1568</v>
      </c>
      <c r="C32" s="135">
        <v>107.7924</v>
      </c>
      <c r="D32" s="135">
        <v>60.2145</v>
      </c>
      <c r="E32" s="135">
        <v>204.6883</v>
      </c>
      <c r="F32" s="135">
        <v>128.7985</v>
      </c>
      <c r="G32" s="128"/>
      <c r="H32" s="129"/>
      <c r="I32" s="133"/>
    </row>
    <row r="33" spans="1:9" ht="16.5" customHeight="1">
      <c r="A33" s="131" t="s">
        <v>106</v>
      </c>
      <c r="B33" s="132">
        <v>254.1727</v>
      </c>
      <c r="C33" s="132">
        <v>107.1181</v>
      </c>
      <c r="D33" s="132">
        <v>61.0234</v>
      </c>
      <c r="E33" s="132">
        <v>206.1475</v>
      </c>
      <c r="F33" s="132">
        <v>128.384</v>
      </c>
      <c r="G33" s="128"/>
      <c r="H33" s="129"/>
      <c r="I33" s="133"/>
    </row>
    <row r="34" spans="1:9" ht="16.5" customHeight="1">
      <c r="A34" s="134" t="s">
        <v>107</v>
      </c>
      <c r="B34" s="135">
        <v>33.0755</v>
      </c>
      <c r="C34" s="135">
        <v>102.8746</v>
      </c>
      <c r="D34" s="135">
        <v>55.2863</v>
      </c>
      <c r="E34" s="135">
        <v>235.5833</v>
      </c>
      <c r="F34" s="135">
        <v>135.3693</v>
      </c>
      <c r="G34" s="128"/>
      <c r="H34" s="129"/>
      <c r="I34" s="133"/>
    </row>
    <row r="35" spans="1:9" s="141" customFormat="1" ht="15.75" customHeight="1">
      <c r="A35" s="136"/>
      <c r="B35" s="137"/>
      <c r="C35" s="138"/>
      <c r="D35" s="139"/>
      <c r="E35" s="139"/>
      <c r="F35" s="139"/>
      <c r="G35" s="140"/>
      <c r="H35" s="129"/>
      <c r="I35" s="133"/>
    </row>
    <row r="36" spans="1:9" s="141" customFormat="1" ht="15.75" customHeight="1">
      <c r="A36" s="136"/>
      <c r="B36" s="137"/>
      <c r="C36" s="138"/>
      <c r="D36" s="139"/>
      <c r="E36" s="139"/>
      <c r="F36" s="139"/>
      <c r="G36" s="140"/>
      <c r="H36" s="129"/>
      <c r="I36" s="133"/>
    </row>
    <row r="37" spans="1:9" s="141" customFormat="1" ht="15.75" customHeight="1">
      <c r="A37" s="142"/>
      <c r="B37" s="137"/>
      <c r="C37" s="138"/>
      <c r="D37" s="139"/>
      <c r="E37" s="139"/>
      <c r="F37" s="139"/>
      <c r="G37" s="140"/>
      <c r="H37" s="129"/>
      <c r="I37" s="133"/>
    </row>
    <row r="38" spans="1:9" s="141" customFormat="1" ht="15.75" customHeight="1">
      <c r="A38" s="136"/>
      <c r="B38" s="137"/>
      <c r="C38" s="138"/>
      <c r="D38" s="139"/>
      <c r="E38" s="139"/>
      <c r="F38" s="139"/>
      <c r="G38" s="140"/>
      <c r="H38" s="129"/>
      <c r="I38" s="133"/>
    </row>
    <row r="39" spans="1:9" s="141" customFormat="1" ht="15.75" customHeight="1">
      <c r="A39" s="136"/>
      <c r="B39" s="137"/>
      <c r="C39" s="138"/>
      <c r="D39" s="139"/>
      <c r="E39" s="139"/>
      <c r="F39" s="139"/>
      <c r="G39" s="140"/>
      <c r="H39" s="129"/>
      <c r="I39" s="133"/>
    </row>
    <row r="40" spans="1:9" s="141" customFormat="1" ht="15.75" customHeight="1">
      <c r="A40" s="142"/>
      <c r="B40" s="137"/>
      <c r="C40" s="138"/>
      <c r="D40" s="139"/>
      <c r="E40" s="139"/>
      <c r="F40" s="139"/>
      <c r="G40" s="140"/>
      <c r="H40" s="129"/>
      <c r="I40" s="133"/>
    </row>
    <row r="41" spans="1:9" s="141" customFormat="1" ht="15.75" customHeight="1">
      <c r="A41" s="136"/>
      <c r="B41" s="137"/>
      <c r="C41" s="138"/>
      <c r="D41" s="139"/>
      <c r="E41" s="139"/>
      <c r="F41" s="139"/>
      <c r="G41" s="140"/>
      <c r="H41" s="129"/>
      <c r="I41" s="133"/>
    </row>
    <row r="42" spans="1:9" s="141" customFormat="1" ht="15.75" customHeight="1">
      <c r="A42" s="136"/>
      <c r="B42" s="137"/>
      <c r="C42" s="138"/>
      <c r="D42" s="139"/>
      <c r="E42" s="139"/>
      <c r="F42" s="139"/>
      <c r="G42" s="140"/>
      <c r="H42" s="129"/>
      <c r="I42" s="133"/>
    </row>
    <row r="43" spans="1:9" s="141" customFormat="1" ht="15.75" customHeight="1">
      <c r="A43" s="136"/>
      <c r="B43" s="137"/>
      <c r="C43" s="138"/>
      <c r="D43" s="139"/>
      <c r="E43" s="139"/>
      <c r="F43" s="139"/>
      <c r="G43" s="140"/>
      <c r="H43" s="129"/>
      <c r="I43" s="133"/>
    </row>
    <row r="44" spans="1:9" s="141" customFormat="1" ht="15.75" customHeight="1">
      <c r="A44" s="136"/>
      <c r="B44" s="137"/>
      <c r="C44" s="138"/>
      <c r="D44" s="139"/>
      <c r="E44" s="139"/>
      <c r="F44" s="139"/>
      <c r="G44" s="140"/>
      <c r="H44" s="129"/>
      <c r="I44" s="133"/>
    </row>
    <row r="45" spans="1:9" s="141" customFormat="1" ht="15.75" customHeight="1">
      <c r="A45" s="142"/>
      <c r="B45" s="137"/>
      <c r="C45" s="138"/>
      <c r="D45" s="139"/>
      <c r="E45" s="139"/>
      <c r="F45" s="139"/>
      <c r="G45" s="140"/>
      <c r="H45" s="129"/>
      <c r="I45" s="133"/>
    </row>
    <row r="46" spans="1:9" s="141" customFormat="1" ht="15.75" customHeight="1">
      <c r="A46" s="136"/>
      <c r="B46" s="137"/>
      <c r="C46" s="138"/>
      <c r="D46" s="139"/>
      <c r="E46" s="139"/>
      <c r="F46" s="139"/>
      <c r="G46" s="140"/>
      <c r="H46" s="129"/>
      <c r="I46" s="133"/>
    </row>
    <row r="47" spans="1:9" s="141" customFormat="1" ht="15.75" customHeight="1">
      <c r="A47" s="136"/>
      <c r="B47" s="137"/>
      <c r="C47" s="138"/>
      <c r="D47" s="139"/>
      <c r="E47" s="139"/>
      <c r="F47" s="139"/>
      <c r="G47" s="140"/>
      <c r="H47" s="129"/>
      <c r="I47" s="133"/>
    </row>
    <row r="48" spans="1:9" s="141" customFormat="1" ht="15.75" customHeight="1">
      <c r="A48" s="136"/>
      <c r="B48" s="137"/>
      <c r="C48" s="138"/>
      <c r="D48" s="139"/>
      <c r="E48" s="139"/>
      <c r="F48" s="139"/>
      <c r="G48" s="140"/>
      <c r="H48" s="129"/>
      <c r="I48" s="133"/>
    </row>
    <row r="49" spans="1:9" s="141" customFormat="1" ht="15.75" customHeight="1">
      <c r="A49" s="143"/>
      <c r="B49" s="137"/>
      <c r="C49" s="138"/>
      <c r="D49" s="139"/>
      <c r="E49" s="139"/>
      <c r="F49" s="139"/>
      <c r="G49" s="140"/>
      <c r="H49" s="129"/>
      <c r="I49" s="133"/>
    </row>
    <row r="50" spans="1:6" s="141" customFormat="1" ht="15.75" customHeight="1">
      <c r="A50" s="144"/>
      <c r="B50" s="145"/>
      <c r="C50" s="146"/>
      <c r="D50" s="146"/>
      <c r="E50" s="146"/>
      <c r="F50" s="146"/>
    </row>
    <row r="51" spans="2:6" ht="12.75">
      <c r="B51" s="147"/>
      <c r="C51" s="147"/>
      <c r="D51" s="147"/>
      <c r="E51" s="147"/>
      <c r="F51" s="147"/>
    </row>
    <row r="52" spans="2:6" ht="12.75">
      <c r="B52" s="147"/>
      <c r="C52" s="147"/>
      <c r="D52" s="147"/>
      <c r="E52" s="147"/>
      <c r="F52" s="147"/>
    </row>
  </sheetData>
  <sheetProtection/>
  <mergeCells count="9">
    <mergeCell ref="A3:F3"/>
    <mergeCell ref="A4:F4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9">
    <tabColor rgb="FFC00000"/>
  </sheetPr>
  <dimension ref="A1:P66"/>
  <sheetViews>
    <sheetView showGridLines="0" zoomScaleSheetLayoutView="100" zoomScalePageLayoutView="0" workbookViewId="0" topLeftCell="A35">
      <selection activeCell="Q66" sqref="Q66"/>
    </sheetView>
  </sheetViews>
  <sheetFormatPr defaultColWidth="10.66015625" defaultRowHeight="12.75"/>
  <cols>
    <col min="1" max="1" width="5.16015625" style="75" customWidth="1"/>
    <col min="2" max="2" width="50.16015625" style="75" customWidth="1"/>
    <col min="3" max="3" width="16.83203125" style="75" customWidth="1"/>
    <col min="4" max="4" width="10" style="75" customWidth="1"/>
    <col min="5" max="6" width="8.83203125" style="75" customWidth="1"/>
    <col min="7" max="7" width="10" style="75" customWidth="1"/>
    <col min="8" max="16384" width="10.66015625" style="75" customWidth="1"/>
  </cols>
  <sheetData>
    <row r="1" spans="1:16" s="67" customFormat="1" ht="23.25" customHeight="1">
      <c r="A1" s="62" t="str">
        <f>IF(RIGHT($P$1,1)="1","1. čtvrtletí ",IF(RIGHT($P$1,1)="2","2. čtvrtletí ",IF(RIGHT($P$1,1)="3","3. čtvrtletí ",IF(RIGHT($P$1,1)="4","4. čtvrtletí ","Chyba!!!"))))&amp;MID($P$1,5,4)&amp;"                   ISPV - mzdová sféra ČR"</f>
        <v>4. čtvrtletí 2011                   ISPV - mzdová sféra ČR</v>
      </c>
      <c r="B1" s="62"/>
      <c r="C1" s="62"/>
      <c r="D1" s="116"/>
      <c r="E1" s="62"/>
      <c r="F1" s="115"/>
      <c r="G1" s="116" t="s">
        <v>110</v>
      </c>
      <c r="O1" s="68"/>
      <c r="P1" s="68" t="s">
        <v>3</v>
      </c>
    </row>
    <row r="2" spans="1:8" ht="16.5" customHeight="1">
      <c r="A2" s="69" t="s">
        <v>4</v>
      </c>
      <c r="B2" s="69"/>
      <c r="C2" s="69"/>
      <c r="D2" s="117"/>
      <c r="E2" s="117"/>
      <c r="F2" s="117"/>
      <c r="G2" s="117"/>
      <c r="H2" s="117"/>
    </row>
    <row r="3" spans="1:8" ht="14.25" customHeight="1">
      <c r="A3" s="235" t="s">
        <v>111</v>
      </c>
      <c r="B3" s="235"/>
      <c r="C3" s="235"/>
      <c r="D3" s="235"/>
      <c r="E3" s="235"/>
      <c r="F3" s="235"/>
      <c r="G3" s="235"/>
      <c r="H3" s="119"/>
    </row>
    <row r="4" spans="1:7" ht="16.5" customHeight="1">
      <c r="A4" s="120"/>
      <c r="B4" s="120"/>
      <c r="C4" s="121"/>
      <c r="D4" s="121"/>
      <c r="E4" s="121"/>
      <c r="F4" s="121"/>
      <c r="G4" s="121"/>
    </row>
    <row r="5" spans="1:7" ht="12.75" customHeight="1">
      <c r="A5" s="249" t="s">
        <v>112</v>
      </c>
      <c r="B5" s="250"/>
      <c r="C5" s="239" t="s">
        <v>97</v>
      </c>
      <c r="D5" s="240" t="s">
        <v>98</v>
      </c>
      <c r="E5" s="243" t="s">
        <v>99</v>
      </c>
      <c r="F5" s="244"/>
      <c r="G5" s="240" t="s">
        <v>100</v>
      </c>
    </row>
    <row r="6" spans="1:7" ht="12.75" customHeight="1">
      <c r="A6" s="251"/>
      <c r="B6" s="252"/>
      <c r="C6" s="239"/>
      <c r="D6" s="241"/>
      <c r="E6" s="245"/>
      <c r="F6" s="246"/>
      <c r="G6" s="241"/>
    </row>
    <row r="7" spans="1:7" ht="12.75" customHeight="1">
      <c r="A7" s="251"/>
      <c r="B7" s="252"/>
      <c r="C7" s="239"/>
      <c r="D7" s="241"/>
      <c r="E7" s="247" t="s">
        <v>82</v>
      </c>
      <c r="F7" s="247" t="s">
        <v>90</v>
      </c>
      <c r="G7" s="241"/>
    </row>
    <row r="8" spans="1:7" ht="12.75" customHeight="1">
      <c r="A8" s="251"/>
      <c r="B8" s="252"/>
      <c r="C8" s="239"/>
      <c r="D8" s="242"/>
      <c r="E8" s="248"/>
      <c r="F8" s="248"/>
      <c r="G8" s="242"/>
    </row>
    <row r="9" spans="1:7" ht="12.75" customHeight="1">
      <c r="A9" s="253"/>
      <c r="B9" s="254"/>
      <c r="C9" s="122" t="s">
        <v>13</v>
      </c>
      <c r="D9" s="123" t="s">
        <v>80</v>
      </c>
      <c r="E9" s="123" t="s">
        <v>80</v>
      </c>
      <c r="F9" s="123" t="s">
        <v>80</v>
      </c>
      <c r="G9" s="124" t="s">
        <v>80</v>
      </c>
    </row>
    <row r="10" spans="1:7" ht="12.75" customHeight="1">
      <c r="A10" s="125"/>
      <c r="B10" s="125"/>
      <c r="C10" s="125"/>
      <c r="D10" s="125"/>
      <c r="E10" s="125"/>
      <c r="F10" s="125"/>
      <c r="G10" s="125"/>
    </row>
    <row r="11" spans="1:9" ht="15.75" customHeight="1">
      <c r="A11" s="148" t="s">
        <v>22</v>
      </c>
      <c r="B11" s="149" t="s">
        <v>113</v>
      </c>
      <c r="C11" s="150">
        <v>1527.9189</v>
      </c>
      <c r="D11" s="151">
        <v>105.651</v>
      </c>
      <c r="E11" s="151">
        <v>58.6602</v>
      </c>
      <c r="F11" s="151">
        <v>170.3315</v>
      </c>
      <c r="G11" s="151">
        <v>112.5216</v>
      </c>
      <c r="H11" s="195"/>
      <c r="I11" s="130"/>
    </row>
    <row r="12" spans="1:9" ht="15.75" customHeight="1">
      <c r="A12" s="148" t="s">
        <v>114</v>
      </c>
      <c r="B12" s="149" t="s">
        <v>115</v>
      </c>
      <c r="C12" s="150">
        <v>1337.0404</v>
      </c>
      <c r="D12" s="151">
        <v>156.0332</v>
      </c>
      <c r="E12" s="151">
        <v>79.6621</v>
      </c>
      <c r="F12" s="151">
        <v>335.8859</v>
      </c>
      <c r="G12" s="151">
        <v>197.1738</v>
      </c>
      <c r="H12" s="195"/>
      <c r="I12" s="133"/>
    </row>
    <row r="13" spans="1:9" ht="15.75" customHeight="1">
      <c r="A13" s="152"/>
      <c r="B13" s="153"/>
      <c r="C13" s="154"/>
      <c r="D13" s="155"/>
      <c r="E13" s="155"/>
      <c r="F13" s="155"/>
      <c r="G13" s="155"/>
      <c r="H13" s="195"/>
      <c r="I13" s="133"/>
    </row>
    <row r="14" spans="1:9" ht="15.75" customHeight="1">
      <c r="A14" s="148">
        <v>1</v>
      </c>
      <c r="B14" s="149" t="s">
        <v>116</v>
      </c>
      <c r="C14" s="150">
        <v>156.7284</v>
      </c>
      <c r="D14" s="151">
        <v>242.6961</v>
      </c>
      <c r="E14" s="151">
        <v>108.2066</v>
      </c>
      <c r="F14" s="151">
        <v>665.0522</v>
      </c>
      <c r="G14" s="151">
        <v>344.9746</v>
      </c>
      <c r="H14" s="195"/>
      <c r="I14" s="133"/>
    </row>
    <row r="15" spans="1:9" ht="15.75" customHeight="1">
      <c r="A15" s="156">
        <v>11</v>
      </c>
      <c r="B15" s="157" t="s">
        <v>117</v>
      </c>
      <c r="C15" s="158">
        <v>20.689</v>
      </c>
      <c r="D15" s="159">
        <v>249.318</v>
      </c>
      <c r="E15" s="160">
        <v>108.8921</v>
      </c>
      <c r="F15" s="161">
        <v>980.9964</v>
      </c>
      <c r="G15" s="161">
        <v>442.8331</v>
      </c>
      <c r="H15" s="195"/>
      <c r="I15" s="133"/>
    </row>
    <row r="16" spans="1:9" ht="15.75" customHeight="1">
      <c r="A16" s="156">
        <v>12</v>
      </c>
      <c r="B16" s="157" t="s">
        <v>118</v>
      </c>
      <c r="C16" s="158">
        <v>50.4568</v>
      </c>
      <c r="D16" s="159">
        <v>278.7375</v>
      </c>
      <c r="E16" s="160">
        <v>126.494</v>
      </c>
      <c r="F16" s="161">
        <v>728.4585</v>
      </c>
      <c r="G16" s="161">
        <v>381.3871</v>
      </c>
      <c r="H16" s="195"/>
      <c r="I16" s="133"/>
    </row>
    <row r="17" spans="1:9" ht="15.75" customHeight="1">
      <c r="A17" s="156">
        <v>13</v>
      </c>
      <c r="B17" s="157" t="s">
        <v>119</v>
      </c>
      <c r="C17" s="158">
        <v>62.2138</v>
      </c>
      <c r="D17" s="159">
        <v>257.9942</v>
      </c>
      <c r="E17" s="160">
        <v>120.7168</v>
      </c>
      <c r="F17" s="161">
        <v>622.8162</v>
      </c>
      <c r="G17" s="161">
        <v>336.2676</v>
      </c>
      <c r="H17" s="195"/>
      <c r="I17" s="133"/>
    </row>
    <row r="18" spans="1:9" ht="15.75" customHeight="1">
      <c r="A18" s="156">
        <v>14</v>
      </c>
      <c r="B18" s="157" t="s">
        <v>120</v>
      </c>
      <c r="C18" s="158">
        <v>22.8277</v>
      </c>
      <c r="D18" s="159">
        <v>146.5947</v>
      </c>
      <c r="E18" s="160">
        <v>73.7335</v>
      </c>
      <c r="F18" s="161">
        <v>371.4108</v>
      </c>
      <c r="G18" s="161">
        <v>203.2875</v>
      </c>
      <c r="H18" s="195"/>
      <c r="I18" s="133"/>
    </row>
    <row r="19" spans="1:9" ht="15.75" customHeight="1">
      <c r="A19" s="148">
        <v>2</v>
      </c>
      <c r="B19" s="149" t="s">
        <v>121</v>
      </c>
      <c r="C19" s="150">
        <v>301.8718</v>
      </c>
      <c r="D19" s="151">
        <v>205.6873</v>
      </c>
      <c r="E19" s="151">
        <v>116.6181</v>
      </c>
      <c r="F19" s="151">
        <v>412.4026</v>
      </c>
      <c r="G19" s="151">
        <v>248.2984</v>
      </c>
      <c r="H19" s="195"/>
      <c r="I19" s="133"/>
    </row>
    <row r="20" spans="1:9" ht="15.75" customHeight="1">
      <c r="A20" s="156">
        <v>21</v>
      </c>
      <c r="B20" s="157" t="s">
        <v>122</v>
      </c>
      <c r="C20" s="158">
        <v>74.5259</v>
      </c>
      <c r="D20" s="159">
        <v>215.2505</v>
      </c>
      <c r="E20" s="160">
        <v>124.9482</v>
      </c>
      <c r="F20" s="161">
        <v>379.9912</v>
      </c>
      <c r="G20" s="161">
        <v>242.3437</v>
      </c>
      <c r="H20" s="195"/>
      <c r="I20" s="133"/>
    </row>
    <row r="21" spans="1:9" ht="15.75" customHeight="1">
      <c r="A21" s="156">
        <v>22</v>
      </c>
      <c r="B21" s="157" t="s">
        <v>123</v>
      </c>
      <c r="C21" s="158">
        <v>31.6302</v>
      </c>
      <c r="D21" s="159">
        <v>192.223</v>
      </c>
      <c r="E21" s="160">
        <v>116.2325</v>
      </c>
      <c r="F21" s="161">
        <v>350.3782</v>
      </c>
      <c r="G21" s="161">
        <v>222.4167</v>
      </c>
      <c r="H21" s="195"/>
      <c r="I21" s="133"/>
    </row>
    <row r="22" spans="1:9" ht="15.75" customHeight="1">
      <c r="A22" s="156">
        <v>23</v>
      </c>
      <c r="B22" s="157" t="s">
        <v>124</v>
      </c>
      <c r="C22" s="158">
        <v>33.4448</v>
      </c>
      <c r="D22" s="159">
        <v>163.5838</v>
      </c>
      <c r="E22" s="160">
        <v>102.0315</v>
      </c>
      <c r="F22" s="161">
        <v>416.892</v>
      </c>
      <c r="G22" s="161">
        <v>224.5767</v>
      </c>
      <c r="H22" s="195"/>
      <c r="I22" s="133"/>
    </row>
    <row r="23" spans="1:9" ht="15.75" customHeight="1">
      <c r="A23" s="156">
        <v>24</v>
      </c>
      <c r="B23" s="157" t="s">
        <v>125</v>
      </c>
      <c r="C23" s="158">
        <v>95.6408</v>
      </c>
      <c r="D23" s="159">
        <v>215.3304</v>
      </c>
      <c r="E23" s="160">
        <v>118.0352</v>
      </c>
      <c r="F23" s="161">
        <v>456.8037</v>
      </c>
      <c r="G23" s="161">
        <v>269.6591</v>
      </c>
      <c r="H23" s="195"/>
      <c r="I23" s="133"/>
    </row>
    <row r="24" spans="1:9" ht="15.75" customHeight="1">
      <c r="A24" s="156">
        <v>25</v>
      </c>
      <c r="B24" s="157" t="s">
        <v>126</v>
      </c>
      <c r="C24" s="158">
        <v>38.3054</v>
      </c>
      <c r="D24" s="159">
        <v>233.7665</v>
      </c>
      <c r="E24" s="160">
        <v>131.2565</v>
      </c>
      <c r="F24" s="161">
        <v>435.7757</v>
      </c>
      <c r="G24" s="161">
        <v>265.2708</v>
      </c>
      <c r="H24" s="195"/>
      <c r="I24" s="133"/>
    </row>
    <row r="25" spans="1:9" ht="15.75" customHeight="1">
      <c r="A25" s="156">
        <v>26</v>
      </c>
      <c r="B25" s="157" t="s">
        <v>127</v>
      </c>
      <c r="C25" s="158">
        <v>28.3245</v>
      </c>
      <c r="D25" s="159">
        <v>175.3719</v>
      </c>
      <c r="E25" s="160">
        <v>100.2316</v>
      </c>
      <c r="F25" s="161">
        <v>383.5461</v>
      </c>
      <c r="G25" s="161">
        <v>225.7982</v>
      </c>
      <c r="H25" s="195"/>
      <c r="I25" s="133"/>
    </row>
    <row r="26" spans="1:9" ht="15.75" customHeight="1">
      <c r="A26" s="148">
        <v>3</v>
      </c>
      <c r="B26" s="149" t="s">
        <v>128</v>
      </c>
      <c r="C26" s="150">
        <v>557.4652</v>
      </c>
      <c r="D26" s="151">
        <v>152.6823</v>
      </c>
      <c r="E26" s="151">
        <v>86.5174</v>
      </c>
      <c r="F26" s="151">
        <v>266.501</v>
      </c>
      <c r="G26" s="151">
        <v>170.821</v>
      </c>
      <c r="H26" s="195"/>
      <c r="I26" s="133"/>
    </row>
    <row r="27" spans="1:9" ht="15.75" customHeight="1">
      <c r="A27" s="156">
        <v>31</v>
      </c>
      <c r="B27" s="157" t="s">
        <v>129</v>
      </c>
      <c r="C27" s="158">
        <v>192.6964</v>
      </c>
      <c r="D27" s="159">
        <v>162.5453</v>
      </c>
      <c r="E27" s="160">
        <v>96.8108</v>
      </c>
      <c r="F27" s="161">
        <v>269.6723</v>
      </c>
      <c r="G27" s="161">
        <v>178.2184</v>
      </c>
      <c r="H27" s="195"/>
      <c r="I27" s="133"/>
    </row>
    <row r="28" spans="1:9" ht="15.75" customHeight="1">
      <c r="A28" s="156">
        <v>32</v>
      </c>
      <c r="B28" s="157" t="s">
        <v>130</v>
      </c>
      <c r="C28" s="158">
        <v>54.8122</v>
      </c>
      <c r="D28" s="159">
        <v>138.2299</v>
      </c>
      <c r="E28" s="160">
        <v>91.1946</v>
      </c>
      <c r="F28" s="161">
        <v>193.5502</v>
      </c>
      <c r="G28" s="161">
        <v>141.9888</v>
      </c>
      <c r="H28" s="195"/>
      <c r="I28" s="133"/>
    </row>
    <row r="29" spans="1:9" ht="15.75" customHeight="1">
      <c r="A29" s="156">
        <v>33</v>
      </c>
      <c r="B29" s="157" t="s">
        <v>131</v>
      </c>
      <c r="C29" s="158">
        <v>265.7553</v>
      </c>
      <c r="D29" s="159">
        <v>147.3517</v>
      </c>
      <c r="E29" s="160">
        <v>78.9397</v>
      </c>
      <c r="F29" s="161">
        <v>268.7049</v>
      </c>
      <c r="G29" s="161">
        <v>168.2539</v>
      </c>
      <c r="H29" s="195"/>
      <c r="I29" s="133"/>
    </row>
    <row r="30" spans="1:9" ht="15.75" customHeight="1">
      <c r="A30" s="156">
        <v>34</v>
      </c>
      <c r="B30" s="157" t="s">
        <v>132</v>
      </c>
      <c r="C30" s="158">
        <v>14.4168</v>
      </c>
      <c r="D30" s="159">
        <v>138.6646</v>
      </c>
      <c r="E30" s="160">
        <v>72.8885</v>
      </c>
      <c r="F30" s="161">
        <v>251.3624</v>
      </c>
      <c r="G30" s="161">
        <v>151.1789</v>
      </c>
      <c r="H30" s="195"/>
      <c r="I30" s="133"/>
    </row>
    <row r="31" spans="1:9" ht="15.75" customHeight="1">
      <c r="A31" s="156">
        <v>35</v>
      </c>
      <c r="B31" s="157" t="s">
        <v>133</v>
      </c>
      <c r="C31" s="158">
        <v>29.3553</v>
      </c>
      <c r="D31" s="159">
        <v>191.7056</v>
      </c>
      <c r="E31" s="160">
        <v>80.7867</v>
      </c>
      <c r="F31" s="161">
        <v>343.8249</v>
      </c>
      <c r="G31" s="161">
        <v>210.6595</v>
      </c>
      <c r="H31" s="195"/>
      <c r="I31" s="133"/>
    </row>
    <row r="32" spans="1:9" ht="15.75" customHeight="1">
      <c r="A32" s="148">
        <v>4</v>
      </c>
      <c r="B32" s="149" t="s">
        <v>134</v>
      </c>
      <c r="C32" s="150">
        <v>254.5777</v>
      </c>
      <c r="D32" s="151">
        <v>117.8277</v>
      </c>
      <c r="E32" s="151">
        <v>66.6248</v>
      </c>
      <c r="F32" s="151">
        <v>194.8226</v>
      </c>
      <c r="G32" s="151">
        <v>128.4536</v>
      </c>
      <c r="H32" s="195"/>
      <c r="I32" s="133"/>
    </row>
    <row r="33" spans="1:9" ht="15.75" customHeight="1">
      <c r="A33" s="156">
        <v>41</v>
      </c>
      <c r="B33" s="157" t="s">
        <v>135</v>
      </c>
      <c r="C33" s="158">
        <v>84.8488</v>
      </c>
      <c r="D33" s="159">
        <v>112.5357</v>
      </c>
      <c r="E33" s="160">
        <v>58.6636</v>
      </c>
      <c r="F33" s="161">
        <v>205.4879</v>
      </c>
      <c r="G33" s="161">
        <v>127.236</v>
      </c>
      <c r="H33" s="195"/>
      <c r="I33" s="133"/>
    </row>
    <row r="34" spans="1:9" ht="15.75" customHeight="1">
      <c r="A34" s="156">
        <v>42</v>
      </c>
      <c r="B34" s="157" t="s">
        <v>136</v>
      </c>
      <c r="C34" s="158">
        <v>45.4344</v>
      </c>
      <c r="D34" s="159">
        <v>119.7743</v>
      </c>
      <c r="E34" s="160">
        <v>65.5762</v>
      </c>
      <c r="F34" s="161">
        <v>173.7078</v>
      </c>
      <c r="G34" s="161">
        <v>122.6298</v>
      </c>
      <c r="H34" s="195"/>
      <c r="I34" s="133"/>
    </row>
    <row r="35" spans="1:9" ht="15.75" customHeight="1">
      <c r="A35" s="156">
        <v>43</v>
      </c>
      <c r="B35" s="157" t="s">
        <v>137</v>
      </c>
      <c r="C35" s="158">
        <v>102.5121</v>
      </c>
      <c r="D35" s="159">
        <v>122.5348</v>
      </c>
      <c r="E35" s="160">
        <v>72.1327</v>
      </c>
      <c r="F35" s="161">
        <v>198.0745</v>
      </c>
      <c r="G35" s="161">
        <v>132.9728</v>
      </c>
      <c r="H35" s="195"/>
      <c r="I35" s="133"/>
    </row>
    <row r="36" spans="1:9" ht="15.75" customHeight="1">
      <c r="A36" s="156">
        <v>44</v>
      </c>
      <c r="B36" s="157" t="s">
        <v>138</v>
      </c>
      <c r="C36" s="158">
        <v>21.75</v>
      </c>
      <c r="D36" s="159">
        <v>106.5758</v>
      </c>
      <c r="E36" s="160">
        <v>86.7441</v>
      </c>
      <c r="F36" s="161">
        <v>175.6096</v>
      </c>
      <c r="G36" s="161">
        <v>123.9372</v>
      </c>
      <c r="H36" s="195"/>
      <c r="I36" s="133"/>
    </row>
    <row r="37" spans="1:9" ht="15.75" customHeight="1">
      <c r="A37" s="148">
        <v>5</v>
      </c>
      <c r="B37" s="149" t="s">
        <v>139</v>
      </c>
      <c r="C37" s="150">
        <v>357.3287</v>
      </c>
      <c r="D37" s="151">
        <v>77.9082</v>
      </c>
      <c r="E37" s="151">
        <v>50.19</v>
      </c>
      <c r="F37" s="151">
        <v>140.2507</v>
      </c>
      <c r="G37" s="151">
        <v>89.2008</v>
      </c>
      <c r="H37" s="195"/>
      <c r="I37" s="133"/>
    </row>
    <row r="38" spans="1:9" ht="15.75" customHeight="1">
      <c r="A38" s="156">
        <v>51</v>
      </c>
      <c r="B38" s="157" t="s">
        <v>140</v>
      </c>
      <c r="C38" s="158">
        <v>98.241</v>
      </c>
      <c r="D38" s="159">
        <v>64.7876</v>
      </c>
      <c r="E38" s="160">
        <v>45.3302</v>
      </c>
      <c r="F38" s="161">
        <v>141.092</v>
      </c>
      <c r="G38" s="161">
        <v>81.2674</v>
      </c>
      <c r="H38" s="195"/>
      <c r="I38" s="133"/>
    </row>
    <row r="39" spans="1:9" ht="15.75" customHeight="1">
      <c r="A39" s="156">
        <v>52</v>
      </c>
      <c r="B39" s="157" t="s">
        <v>141</v>
      </c>
      <c r="C39" s="158">
        <v>196.5263</v>
      </c>
      <c r="D39" s="159">
        <v>80.582</v>
      </c>
      <c r="E39" s="160">
        <v>54.8383</v>
      </c>
      <c r="F39" s="161">
        <v>140.7915</v>
      </c>
      <c r="G39" s="161">
        <v>93.2216</v>
      </c>
      <c r="H39" s="195"/>
      <c r="I39" s="133"/>
    </row>
    <row r="40" spans="1:9" ht="15.75" customHeight="1">
      <c r="A40" s="156">
        <v>53</v>
      </c>
      <c r="B40" s="157" t="s">
        <v>142</v>
      </c>
      <c r="C40" s="158">
        <v>18.0624</v>
      </c>
      <c r="D40" s="159">
        <v>98.1134</v>
      </c>
      <c r="E40" s="160">
        <v>74.3896</v>
      </c>
      <c r="F40" s="161">
        <v>135.2693</v>
      </c>
      <c r="G40" s="161">
        <v>102.499</v>
      </c>
      <c r="H40" s="195"/>
      <c r="I40" s="133"/>
    </row>
    <row r="41" spans="1:9" ht="15.75" customHeight="1">
      <c r="A41" s="156">
        <v>54</v>
      </c>
      <c r="B41" s="157" t="s">
        <v>143</v>
      </c>
      <c r="C41" s="158">
        <v>44.4989</v>
      </c>
      <c r="D41" s="159">
        <v>67.1015</v>
      </c>
      <c r="E41" s="160">
        <v>51.5568</v>
      </c>
      <c r="F41" s="161">
        <v>140.371</v>
      </c>
      <c r="G41" s="161">
        <v>83.5599</v>
      </c>
      <c r="H41" s="195"/>
      <c r="I41" s="133"/>
    </row>
    <row r="42" spans="1:9" ht="15.75" customHeight="1">
      <c r="A42" s="148">
        <v>6</v>
      </c>
      <c r="B42" s="149" t="s">
        <v>144</v>
      </c>
      <c r="C42" s="150">
        <v>29.3454</v>
      </c>
      <c r="D42" s="151">
        <v>101.0481</v>
      </c>
      <c r="E42" s="151">
        <v>61.9746</v>
      </c>
      <c r="F42" s="151">
        <v>151.0363</v>
      </c>
      <c r="G42" s="151">
        <v>106.0035</v>
      </c>
      <c r="H42" s="195"/>
      <c r="I42" s="133"/>
    </row>
    <row r="43" spans="1:9" ht="15.75" customHeight="1">
      <c r="A43" s="156">
        <v>61</v>
      </c>
      <c r="B43" s="157" t="s">
        <v>145</v>
      </c>
      <c r="C43" s="158">
        <v>26.3828</v>
      </c>
      <c r="D43" s="159">
        <v>101.9985</v>
      </c>
      <c r="E43" s="160">
        <v>61.8359</v>
      </c>
      <c r="F43" s="161">
        <v>153.8876</v>
      </c>
      <c r="G43" s="161">
        <v>106.5789</v>
      </c>
      <c r="H43" s="195"/>
      <c r="I43" s="133"/>
    </row>
    <row r="44" spans="1:9" ht="15.75" customHeight="1">
      <c r="A44" s="156">
        <v>62</v>
      </c>
      <c r="B44" s="157" t="s">
        <v>146</v>
      </c>
      <c r="C44" s="158">
        <v>2.9626</v>
      </c>
      <c r="D44" s="159">
        <v>91.8169</v>
      </c>
      <c r="E44" s="160">
        <v>71.9389</v>
      </c>
      <c r="F44" s="161">
        <v>142.5067</v>
      </c>
      <c r="G44" s="161">
        <v>100.879</v>
      </c>
      <c r="H44" s="195"/>
      <c r="I44" s="133"/>
    </row>
    <row r="45" spans="1:9" ht="15.75" customHeight="1">
      <c r="A45" s="156">
        <v>63</v>
      </c>
      <c r="B45" s="157" t="s">
        <v>147</v>
      </c>
      <c r="C45" s="158"/>
      <c r="D45" s="159"/>
      <c r="E45" s="160"/>
      <c r="F45" s="161"/>
      <c r="G45" s="161"/>
      <c r="H45" s="195"/>
      <c r="I45" s="133"/>
    </row>
    <row r="46" spans="1:9" ht="15.75" customHeight="1">
      <c r="A46" s="148">
        <v>7</v>
      </c>
      <c r="B46" s="149" t="s">
        <v>148</v>
      </c>
      <c r="C46" s="150">
        <v>522.1377</v>
      </c>
      <c r="D46" s="151">
        <v>118.1368</v>
      </c>
      <c r="E46" s="151">
        <v>71.6659</v>
      </c>
      <c r="F46" s="151">
        <v>182.8598</v>
      </c>
      <c r="G46" s="151">
        <v>125.957</v>
      </c>
      <c r="H46" s="195"/>
      <c r="I46" s="133"/>
    </row>
    <row r="47" spans="1:9" ht="15.75" customHeight="1">
      <c r="A47" s="156">
        <v>71</v>
      </c>
      <c r="B47" s="157" t="s">
        <v>149</v>
      </c>
      <c r="C47" s="158">
        <v>99.9728</v>
      </c>
      <c r="D47" s="159">
        <v>108.3439</v>
      </c>
      <c r="E47" s="160">
        <v>70.657</v>
      </c>
      <c r="F47" s="161">
        <v>165.143</v>
      </c>
      <c r="G47" s="161">
        <v>125.9424</v>
      </c>
      <c r="H47" s="195"/>
      <c r="I47" s="133"/>
    </row>
    <row r="48" spans="1:9" ht="15.75" customHeight="1">
      <c r="A48" s="156">
        <v>72</v>
      </c>
      <c r="B48" s="157" t="s">
        <v>150</v>
      </c>
      <c r="C48" s="158">
        <v>249.7826</v>
      </c>
      <c r="D48" s="159">
        <v>126.9527</v>
      </c>
      <c r="E48" s="161">
        <v>82.5242</v>
      </c>
      <c r="F48" s="161">
        <v>189.5415</v>
      </c>
      <c r="G48" s="161">
        <v>132.5616</v>
      </c>
      <c r="H48" s="195"/>
      <c r="I48" s="133"/>
    </row>
    <row r="49" spans="1:9" ht="15.75" customHeight="1">
      <c r="A49" s="156">
        <v>73</v>
      </c>
      <c r="B49" s="157" t="s">
        <v>151</v>
      </c>
      <c r="C49" s="158">
        <v>21.4247</v>
      </c>
      <c r="D49" s="159">
        <v>103.8559</v>
      </c>
      <c r="E49" s="160">
        <v>66.8571</v>
      </c>
      <c r="F49" s="161">
        <v>170.2543</v>
      </c>
      <c r="G49" s="161">
        <v>113.4199</v>
      </c>
      <c r="H49" s="195"/>
      <c r="I49" s="133"/>
    </row>
    <row r="50" spans="1:9" ht="15.75" customHeight="1">
      <c r="A50" s="156">
        <v>74</v>
      </c>
      <c r="B50" s="157" t="s">
        <v>152</v>
      </c>
      <c r="C50" s="158">
        <v>67.7029</v>
      </c>
      <c r="D50" s="159">
        <v>133.046</v>
      </c>
      <c r="E50" s="160">
        <v>82.1154</v>
      </c>
      <c r="F50" s="161">
        <v>202.2168</v>
      </c>
      <c r="G50" s="161">
        <v>138.8999</v>
      </c>
      <c r="H50" s="195"/>
      <c r="I50" s="133"/>
    </row>
    <row r="51" spans="1:9" ht="15.75" customHeight="1">
      <c r="A51" s="156">
        <v>75</v>
      </c>
      <c r="B51" s="157" t="s">
        <v>153</v>
      </c>
      <c r="C51" s="158">
        <v>83.2546</v>
      </c>
      <c r="D51" s="159">
        <v>90.9512</v>
      </c>
      <c r="E51" s="160">
        <v>58.3504</v>
      </c>
      <c r="F51" s="161">
        <v>149.0124</v>
      </c>
      <c r="G51" s="161">
        <v>98.8605</v>
      </c>
      <c r="H51" s="195"/>
      <c r="I51" s="133"/>
    </row>
    <row r="52" spans="1:8" ht="15.75" customHeight="1">
      <c r="A52" s="148">
        <v>8</v>
      </c>
      <c r="B52" s="149" t="s">
        <v>154</v>
      </c>
      <c r="C52" s="150">
        <v>523.0262</v>
      </c>
      <c r="D52" s="151">
        <v>116.2471</v>
      </c>
      <c r="E52" s="151">
        <v>72.0629</v>
      </c>
      <c r="F52" s="151">
        <v>176.0883</v>
      </c>
      <c r="G52" s="151">
        <v>121.7669</v>
      </c>
      <c r="H52" s="195"/>
    </row>
    <row r="53" spans="1:8" ht="15.75" customHeight="1">
      <c r="A53" s="156">
        <v>81</v>
      </c>
      <c r="B53" s="157" t="s">
        <v>155</v>
      </c>
      <c r="C53" s="158">
        <v>189.1929</v>
      </c>
      <c r="D53" s="159">
        <v>119.553</v>
      </c>
      <c r="E53" s="160">
        <v>75.0248</v>
      </c>
      <c r="F53" s="161">
        <v>187.5669</v>
      </c>
      <c r="G53" s="161">
        <v>127.3909</v>
      </c>
      <c r="H53" s="195"/>
    </row>
    <row r="54" spans="1:8" ht="15.75" customHeight="1">
      <c r="A54" s="156">
        <v>82</v>
      </c>
      <c r="B54" s="157" t="s">
        <v>156</v>
      </c>
      <c r="C54" s="158">
        <v>108.6894</v>
      </c>
      <c r="D54" s="159">
        <v>111.0363</v>
      </c>
      <c r="E54" s="160">
        <v>72.8806</v>
      </c>
      <c r="F54" s="161">
        <v>162.8262</v>
      </c>
      <c r="G54" s="161">
        <v>115.1813</v>
      </c>
      <c r="H54" s="195"/>
    </row>
    <row r="55" spans="1:8" ht="15.75" customHeight="1">
      <c r="A55" s="156">
        <v>83</v>
      </c>
      <c r="B55" s="157" t="s">
        <v>157</v>
      </c>
      <c r="C55" s="158">
        <v>223.4387</v>
      </c>
      <c r="D55" s="159">
        <v>116.2221</v>
      </c>
      <c r="E55" s="160">
        <v>68.1271</v>
      </c>
      <c r="F55" s="161">
        <v>173.846</v>
      </c>
      <c r="G55" s="161">
        <v>120.0182</v>
      </c>
      <c r="H55" s="195"/>
    </row>
    <row r="56" spans="1:8" ht="15.75" customHeight="1">
      <c r="A56" s="148">
        <v>9</v>
      </c>
      <c r="B56" s="149" t="s">
        <v>158</v>
      </c>
      <c r="C56" s="150">
        <v>162.4777</v>
      </c>
      <c r="D56" s="151">
        <v>81.2772</v>
      </c>
      <c r="E56" s="151">
        <v>49.8576</v>
      </c>
      <c r="F56" s="151">
        <v>130.2183</v>
      </c>
      <c r="G56" s="151">
        <v>87.1772</v>
      </c>
      <c r="H56" s="195"/>
    </row>
    <row r="57" spans="1:8" ht="15.75" customHeight="1">
      <c r="A57" s="156">
        <v>91</v>
      </c>
      <c r="B57" s="157" t="s">
        <v>159</v>
      </c>
      <c r="C57" s="158">
        <v>48.0056</v>
      </c>
      <c r="D57" s="159">
        <v>66.3286</v>
      </c>
      <c r="E57" s="160">
        <v>47.0905</v>
      </c>
      <c r="F57" s="161">
        <v>99.1521</v>
      </c>
      <c r="G57" s="161">
        <v>71.2159</v>
      </c>
      <c r="H57" s="195"/>
    </row>
    <row r="58" spans="1:8" ht="15.75" customHeight="1">
      <c r="A58" s="156">
        <v>92</v>
      </c>
      <c r="B58" s="157" t="s">
        <v>160</v>
      </c>
      <c r="C58" s="158">
        <v>3.2185</v>
      </c>
      <c r="D58" s="159">
        <v>77.0358</v>
      </c>
      <c r="E58" s="160">
        <v>52.6169</v>
      </c>
      <c r="F58" s="161">
        <v>118.503</v>
      </c>
      <c r="G58" s="161">
        <v>82.8083</v>
      </c>
      <c r="H58" s="195"/>
    </row>
    <row r="59" spans="1:8" ht="15.75" customHeight="1">
      <c r="A59" s="156">
        <v>93</v>
      </c>
      <c r="B59" s="157" t="s">
        <v>161</v>
      </c>
      <c r="C59" s="158">
        <v>93.505</v>
      </c>
      <c r="D59" s="159">
        <v>92.487</v>
      </c>
      <c r="E59" s="160">
        <v>55.46</v>
      </c>
      <c r="F59" s="161">
        <v>139.1593</v>
      </c>
      <c r="G59" s="161">
        <v>96.4344</v>
      </c>
      <c r="H59" s="195"/>
    </row>
    <row r="60" spans="1:8" ht="15.75" customHeight="1">
      <c r="A60" s="156">
        <v>94</v>
      </c>
      <c r="B60" s="157" t="s">
        <v>162</v>
      </c>
      <c r="C60" s="158">
        <v>3.945</v>
      </c>
      <c r="D60" s="159">
        <v>56.8549</v>
      </c>
      <c r="E60" s="160">
        <v>42.8049</v>
      </c>
      <c r="F60" s="161">
        <v>76.0628</v>
      </c>
      <c r="G60" s="161">
        <v>57.7765</v>
      </c>
      <c r="H60" s="195"/>
    </row>
    <row r="61" spans="1:8" ht="15.75" customHeight="1">
      <c r="A61" s="156">
        <v>95</v>
      </c>
      <c r="B61" s="157" t="s">
        <v>163</v>
      </c>
      <c r="C61" s="158">
        <v>0.0563</v>
      </c>
      <c r="D61" s="159">
        <v>65.4139</v>
      </c>
      <c r="E61" s="160">
        <v>57.2433</v>
      </c>
      <c r="F61" s="161">
        <v>73.1272</v>
      </c>
      <c r="G61" s="161">
        <v>64.8746</v>
      </c>
      <c r="H61" s="195"/>
    </row>
    <row r="62" spans="1:8" ht="15.75" customHeight="1">
      <c r="A62" s="156">
        <v>96</v>
      </c>
      <c r="B62" s="157" t="s">
        <v>164</v>
      </c>
      <c r="C62" s="158">
        <v>13.7471</v>
      </c>
      <c r="D62" s="159">
        <v>85.2241</v>
      </c>
      <c r="E62" s="160">
        <v>48.4924</v>
      </c>
      <c r="F62" s="161">
        <v>131.5402</v>
      </c>
      <c r="G62" s="161">
        <v>89.501</v>
      </c>
      <c r="H62" s="195"/>
    </row>
    <row r="63" spans="1:8" ht="15.75" customHeight="1">
      <c r="A63" s="148"/>
      <c r="B63" s="149" t="s">
        <v>165</v>
      </c>
      <c r="C63" s="150">
        <v>3.835</v>
      </c>
      <c r="D63" s="151">
        <v>96.3438</v>
      </c>
      <c r="E63" s="151">
        <v>50.5194</v>
      </c>
      <c r="F63" s="151">
        <v>323.6364</v>
      </c>
      <c r="G63" s="151">
        <v>155.939</v>
      </c>
      <c r="H63" s="195"/>
    </row>
    <row r="64" spans="1:8" ht="1.5" customHeight="1">
      <c r="A64" s="162"/>
      <c r="C64" s="163"/>
      <c r="D64" s="164"/>
      <c r="E64" s="164"/>
      <c r="F64" s="164"/>
      <c r="G64" s="164"/>
      <c r="H64" s="195"/>
    </row>
    <row r="65" spans="1:8" ht="15.75" customHeight="1">
      <c r="A65" s="165"/>
      <c r="B65" s="166" t="s">
        <v>101</v>
      </c>
      <c r="C65" s="167">
        <v>2868.7943</v>
      </c>
      <c r="D65" s="168">
        <v>123.673</v>
      </c>
      <c r="E65" s="168">
        <v>63.913</v>
      </c>
      <c r="F65" s="168">
        <v>246.707</v>
      </c>
      <c r="G65" s="168">
        <v>152.0329</v>
      </c>
      <c r="H65" s="195"/>
    </row>
    <row r="66" ht="12.75">
      <c r="C66" s="169"/>
    </row>
  </sheetData>
  <sheetProtection/>
  <mergeCells count="8">
    <mergeCell ref="A3:G3"/>
    <mergeCell ref="A5:B9"/>
    <mergeCell ref="C5:C8"/>
    <mergeCell ref="D5:D8"/>
    <mergeCell ref="E5:F6"/>
    <mergeCell ref="G5:G8"/>
    <mergeCell ref="E7:E8"/>
    <mergeCell ref="F7:F8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  <rowBreaks count="1" manualBreakCount="1">
    <brk id="41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>
    <tabColor rgb="FFC00000"/>
  </sheetPr>
  <dimension ref="A1:S2662"/>
  <sheetViews>
    <sheetView showGridLines="0" tabSelected="1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4.83203125" style="188" customWidth="1"/>
    <col min="2" max="2" width="14.5" style="188" customWidth="1"/>
    <col min="3" max="3" width="10.16015625" style="189" customWidth="1"/>
    <col min="4" max="4" width="7.83203125" style="188" customWidth="1"/>
    <col min="5" max="5" width="8.33203125" style="188" customWidth="1"/>
    <col min="6" max="6" width="10.5" style="188" customWidth="1"/>
    <col min="7" max="7" width="14.33203125" style="170" customWidth="1"/>
    <col min="8" max="19" width="10.66015625" style="170" customWidth="1"/>
    <col min="20" max="16384" width="9.33203125" style="170" customWidth="1"/>
  </cols>
  <sheetData>
    <row r="1" spans="1:19" ht="23.25" customHeight="1">
      <c r="A1" s="62" t="str">
        <f>IF(RIGHT($Q$1,1)="1","1. čtvrtletí ",IF(RIGHT($Q$1,1)="2","2. čtvrtletí ",IF(RIGHT($Q$1,1)="3","3. čtvrtletí ",IF(RIGHT($Q$1,1)="4","4. čtvrtletí ","Chyba!!!"))))&amp;MID($Q$1,5,4)&amp;"                     ISPV - mzdová sféra ČR"</f>
        <v>4. čtvrtletí 2011                     ISPV - mzdová sféra ČR</v>
      </c>
      <c r="B1" s="62"/>
      <c r="C1" s="62"/>
      <c r="D1" s="116"/>
      <c r="E1" s="62"/>
      <c r="F1" s="116" t="s">
        <v>166</v>
      </c>
      <c r="H1" s="67"/>
      <c r="I1" s="67"/>
      <c r="J1" s="171"/>
      <c r="K1" s="67"/>
      <c r="L1" s="67"/>
      <c r="M1" s="67"/>
      <c r="N1" s="67"/>
      <c r="O1" s="67"/>
      <c r="P1" s="68"/>
      <c r="Q1" s="68" t="s">
        <v>3</v>
      </c>
      <c r="R1" s="67"/>
      <c r="S1" s="67"/>
    </row>
    <row r="2" spans="1:19" ht="16.5" customHeight="1">
      <c r="A2" s="69" t="s">
        <v>4</v>
      </c>
      <c r="B2" s="69"/>
      <c r="C2" s="69"/>
      <c r="D2" s="117"/>
      <c r="E2" s="117"/>
      <c r="F2" s="117"/>
      <c r="G2" s="117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</row>
    <row r="3" spans="1:19" ht="13.5" customHeight="1">
      <c r="A3" s="172" t="s">
        <v>167</v>
      </c>
      <c r="B3" s="121"/>
      <c r="C3" s="121"/>
      <c r="D3" s="121"/>
      <c r="E3" s="121"/>
      <c r="F3" s="121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</row>
    <row r="4" spans="1:19" s="175" customFormat="1" ht="15.75" customHeight="1">
      <c r="A4" s="173"/>
      <c r="B4" s="173"/>
      <c r="C4" s="173"/>
      <c r="D4" s="173"/>
      <c r="E4" s="173"/>
      <c r="F4" s="173"/>
      <c r="G4" s="170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</row>
    <row r="5" spans="1:19" s="175" customFormat="1" ht="12.75" customHeight="1">
      <c r="A5" s="255" t="s">
        <v>168</v>
      </c>
      <c r="B5" s="239" t="s">
        <v>97</v>
      </c>
      <c r="C5" s="240" t="s">
        <v>98</v>
      </c>
      <c r="D5" s="243" t="s">
        <v>99</v>
      </c>
      <c r="E5" s="244"/>
      <c r="F5" s="240" t="s">
        <v>100</v>
      </c>
      <c r="G5" s="170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</row>
    <row r="6" spans="1:19" s="175" customFormat="1" ht="12.75" customHeight="1">
      <c r="A6" s="256"/>
      <c r="B6" s="239"/>
      <c r="C6" s="241"/>
      <c r="D6" s="245"/>
      <c r="E6" s="246"/>
      <c r="F6" s="241"/>
      <c r="G6" s="170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</row>
    <row r="7" spans="1:19" s="175" customFormat="1" ht="12.75" customHeight="1">
      <c r="A7" s="256"/>
      <c r="B7" s="239"/>
      <c r="C7" s="241"/>
      <c r="D7" s="247" t="s">
        <v>82</v>
      </c>
      <c r="E7" s="247" t="s">
        <v>90</v>
      </c>
      <c r="F7" s="241"/>
      <c r="G7" s="170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</row>
    <row r="8" spans="1:19" s="175" customFormat="1" ht="21.75" customHeight="1">
      <c r="A8" s="256"/>
      <c r="B8" s="239"/>
      <c r="C8" s="242"/>
      <c r="D8" s="248"/>
      <c r="E8" s="248"/>
      <c r="F8" s="242"/>
      <c r="G8" s="170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</row>
    <row r="9" spans="1:19" s="175" customFormat="1" ht="12.75" customHeight="1">
      <c r="A9" s="256"/>
      <c r="B9" s="122" t="s">
        <v>13</v>
      </c>
      <c r="C9" s="123" t="s">
        <v>80</v>
      </c>
      <c r="D9" s="123" t="s">
        <v>80</v>
      </c>
      <c r="E9" s="123" t="s">
        <v>80</v>
      </c>
      <c r="F9" s="124" t="s">
        <v>80</v>
      </c>
      <c r="G9" s="170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</row>
    <row r="10" spans="1:19" s="175" customFormat="1" ht="12.75" customHeight="1">
      <c r="A10" s="176"/>
      <c r="B10" s="177"/>
      <c r="C10" s="178"/>
      <c r="D10" s="178"/>
      <c r="E10" s="178"/>
      <c r="F10" s="178"/>
      <c r="G10" s="170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</row>
    <row r="11" spans="1:19" s="175" customFormat="1" ht="12.75" customHeight="1">
      <c r="A11" s="179" t="s">
        <v>169</v>
      </c>
      <c r="B11" s="180">
        <v>18.9137</v>
      </c>
      <c r="C11" s="181">
        <v>259.2309</v>
      </c>
      <c r="D11" s="182">
        <v>97.1616</v>
      </c>
      <c r="E11" s="182">
        <v>1058.8497</v>
      </c>
      <c r="F11" s="182">
        <v>461.2246</v>
      </c>
      <c r="G11" s="170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</row>
    <row r="12" spans="1:19" s="175" customFormat="1" ht="12.75" customHeight="1">
      <c r="A12" s="36" t="s">
        <v>170</v>
      </c>
      <c r="B12" s="183">
        <v>4.7942</v>
      </c>
      <c r="C12" s="184">
        <v>511.1617</v>
      </c>
      <c r="D12" s="137">
        <v>164.137</v>
      </c>
      <c r="E12" s="137">
        <v>1591.6711</v>
      </c>
      <c r="F12" s="137">
        <v>762.5155</v>
      </c>
      <c r="G12" s="170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</row>
    <row r="13" spans="1:19" s="175" customFormat="1" ht="12.75" customHeight="1">
      <c r="A13" s="36" t="s">
        <v>171</v>
      </c>
      <c r="B13" s="183">
        <v>5.6574</v>
      </c>
      <c r="C13" s="184">
        <v>213.4029</v>
      </c>
      <c r="D13" s="137">
        <v>95.7899</v>
      </c>
      <c r="E13" s="137">
        <v>803.871</v>
      </c>
      <c r="F13" s="137">
        <v>384.9074</v>
      </c>
      <c r="G13" s="170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</row>
    <row r="14" spans="1:19" s="175" customFormat="1" ht="12.75" customHeight="1">
      <c r="A14" s="36" t="s">
        <v>172</v>
      </c>
      <c r="B14" s="183">
        <v>7.1305</v>
      </c>
      <c r="C14" s="184">
        <v>193.7346</v>
      </c>
      <c r="D14" s="137">
        <v>73.9183</v>
      </c>
      <c r="E14" s="137">
        <v>634.852</v>
      </c>
      <c r="F14" s="137">
        <v>334.3839</v>
      </c>
      <c r="G14" s="170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</row>
    <row r="15" spans="1:19" s="175" customFormat="1" ht="12.75" customHeight="1">
      <c r="A15" s="179" t="s">
        <v>173</v>
      </c>
      <c r="B15" s="180">
        <v>11.2863</v>
      </c>
      <c r="C15" s="181">
        <v>307.3325</v>
      </c>
      <c r="D15" s="182">
        <v>150.4346</v>
      </c>
      <c r="E15" s="182">
        <v>841.159</v>
      </c>
      <c r="F15" s="182">
        <v>443.1777</v>
      </c>
      <c r="G15" s="170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</row>
    <row r="16" spans="1:19" s="175" customFormat="1" ht="12.75" customHeight="1">
      <c r="A16" s="36" t="s">
        <v>174</v>
      </c>
      <c r="B16" s="183">
        <v>4.1218</v>
      </c>
      <c r="C16" s="184">
        <v>360.9426</v>
      </c>
      <c r="D16" s="137">
        <v>158.5001</v>
      </c>
      <c r="E16" s="137">
        <v>1054.9812</v>
      </c>
      <c r="F16" s="137">
        <v>529.6591</v>
      </c>
      <c r="G16" s="170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</row>
    <row r="17" spans="1:19" s="175" customFormat="1" ht="12.75" customHeight="1">
      <c r="A17" s="36" t="s">
        <v>175</v>
      </c>
      <c r="B17" s="183">
        <v>3.6631</v>
      </c>
      <c r="C17" s="184">
        <v>299.4741</v>
      </c>
      <c r="D17" s="137">
        <v>167.9306</v>
      </c>
      <c r="E17" s="137">
        <v>749.031</v>
      </c>
      <c r="F17" s="137">
        <v>408.101</v>
      </c>
      <c r="G17" s="170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</row>
    <row r="18" spans="1:19" s="175" customFormat="1" ht="12.75" customHeight="1">
      <c r="A18" s="179" t="s">
        <v>176</v>
      </c>
      <c r="B18" s="180">
        <v>3.0045</v>
      </c>
      <c r="C18" s="181">
        <v>271.3078</v>
      </c>
      <c r="D18" s="182">
        <v>98.0397</v>
      </c>
      <c r="E18" s="182">
        <v>874.9365</v>
      </c>
      <c r="F18" s="182">
        <v>398.8569</v>
      </c>
      <c r="G18" s="170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</row>
    <row r="19" spans="1:19" s="175" customFormat="1" ht="12.75" customHeight="1">
      <c r="A19" s="179" t="s">
        <v>177</v>
      </c>
      <c r="B19" s="180">
        <v>18.9803</v>
      </c>
      <c r="C19" s="181">
        <v>280.7418</v>
      </c>
      <c r="D19" s="182">
        <v>125.0579</v>
      </c>
      <c r="E19" s="182">
        <v>739.8794</v>
      </c>
      <c r="F19" s="182">
        <v>384.2321</v>
      </c>
      <c r="G19" s="170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</row>
    <row r="20" spans="1:19" s="175" customFormat="1" ht="12.75" customHeight="1">
      <c r="A20" s="36" t="s">
        <v>178</v>
      </c>
      <c r="B20" s="183">
        <v>4.7607</v>
      </c>
      <c r="C20" s="184">
        <v>338.2814</v>
      </c>
      <c r="D20" s="137">
        <v>143.8764</v>
      </c>
      <c r="E20" s="137">
        <v>974.1568</v>
      </c>
      <c r="F20" s="137">
        <v>475.2011</v>
      </c>
      <c r="G20" s="170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</row>
    <row r="21" spans="1:19" s="175" customFormat="1" ht="12.75" customHeight="1">
      <c r="A21" s="36" t="s">
        <v>179</v>
      </c>
      <c r="B21" s="183">
        <v>9.5007</v>
      </c>
      <c r="C21" s="184">
        <v>264.0311</v>
      </c>
      <c r="D21" s="137">
        <v>125.0579</v>
      </c>
      <c r="E21" s="137">
        <v>677.1493</v>
      </c>
      <c r="F21" s="137">
        <v>352.5921</v>
      </c>
      <c r="G21" s="170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</row>
    <row r="22" spans="1:19" s="175" customFormat="1" ht="12.75" customHeight="1">
      <c r="A22" s="179" t="s">
        <v>180</v>
      </c>
      <c r="B22" s="180">
        <v>1.3884</v>
      </c>
      <c r="C22" s="181">
        <v>207.8693</v>
      </c>
      <c r="D22" s="182">
        <v>71.0509</v>
      </c>
      <c r="E22" s="182">
        <v>612.2225</v>
      </c>
      <c r="F22" s="182">
        <v>320.4686</v>
      </c>
      <c r="G22" s="170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</row>
    <row r="23" spans="1:19" s="175" customFormat="1" ht="12.75" customHeight="1">
      <c r="A23" s="179" t="s">
        <v>181</v>
      </c>
      <c r="B23" s="180">
        <v>3.5195</v>
      </c>
      <c r="C23" s="181">
        <v>316.7834</v>
      </c>
      <c r="D23" s="182">
        <v>177.834</v>
      </c>
      <c r="E23" s="182">
        <v>646.0074</v>
      </c>
      <c r="F23" s="182">
        <v>381.4679</v>
      </c>
      <c r="G23" s="170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</row>
    <row r="24" spans="1:19" s="175" customFormat="1" ht="12.75" customHeight="1">
      <c r="A24" s="36" t="s">
        <v>182</v>
      </c>
      <c r="B24" s="183">
        <v>1.7403</v>
      </c>
      <c r="C24" s="184">
        <v>306.8506</v>
      </c>
      <c r="D24" s="137">
        <v>178.043</v>
      </c>
      <c r="E24" s="137">
        <v>598.8723</v>
      </c>
      <c r="F24" s="137">
        <v>367.4527</v>
      </c>
      <c r="G24" s="170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</row>
    <row r="25" spans="1:19" s="175" customFormat="1" ht="12.75" customHeight="1">
      <c r="A25" s="179" t="s">
        <v>183</v>
      </c>
      <c r="B25" s="180">
        <v>4.0233</v>
      </c>
      <c r="C25" s="181">
        <v>197.3239</v>
      </c>
      <c r="D25" s="182">
        <v>90.4031</v>
      </c>
      <c r="E25" s="182">
        <v>420.3202</v>
      </c>
      <c r="F25" s="182">
        <v>240.103</v>
      </c>
      <c r="G25" s="170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</row>
    <row r="26" spans="1:19" s="175" customFormat="1" ht="12.75" customHeight="1">
      <c r="A26" s="36" t="s">
        <v>184</v>
      </c>
      <c r="B26" s="183">
        <v>2.438</v>
      </c>
      <c r="C26" s="184">
        <v>177.3548</v>
      </c>
      <c r="D26" s="137">
        <v>108.1956</v>
      </c>
      <c r="E26" s="137">
        <v>306.6933</v>
      </c>
      <c r="F26" s="137">
        <v>204.8795</v>
      </c>
      <c r="G26" s="170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</row>
    <row r="27" spans="1:19" s="175" customFormat="1" ht="12.75" customHeight="1">
      <c r="A27" s="179" t="s">
        <v>185</v>
      </c>
      <c r="B27" s="180">
        <v>19.013</v>
      </c>
      <c r="C27" s="181">
        <v>289.1989</v>
      </c>
      <c r="D27" s="182">
        <v>138.7405</v>
      </c>
      <c r="E27" s="182">
        <v>619.994</v>
      </c>
      <c r="F27" s="182">
        <v>357.4765</v>
      </c>
      <c r="G27" s="170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</row>
    <row r="28" spans="1:19" s="175" customFormat="1" ht="12.75" customHeight="1">
      <c r="A28" s="36" t="s">
        <v>186</v>
      </c>
      <c r="B28" s="183">
        <v>6.4221</v>
      </c>
      <c r="C28" s="184">
        <v>345.6069</v>
      </c>
      <c r="D28" s="137">
        <v>166.0657</v>
      </c>
      <c r="E28" s="137">
        <v>866.0851</v>
      </c>
      <c r="F28" s="137">
        <v>452.2144</v>
      </c>
      <c r="G28" s="170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</row>
    <row r="29" spans="1:19" s="175" customFormat="1" ht="12.75" customHeight="1">
      <c r="A29" s="36" t="s">
        <v>187</v>
      </c>
      <c r="B29" s="183">
        <v>9.4709</v>
      </c>
      <c r="C29" s="184">
        <v>253.7658</v>
      </c>
      <c r="D29" s="137">
        <v>130.3833</v>
      </c>
      <c r="E29" s="137">
        <v>476.3669</v>
      </c>
      <c r="F29" s="137">
        <v>294.7301</v>
      </c>
      <c r="G29" s="170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</row>
    <row r="30" spans="1:19" s="175" customFormat="1" ht="12.75" customHeight="1">
      <c r="A30" s="36" t="s">
        <v>188</v>
      </c>
      <c r="B30" s="183">
        <v>1.9304</v>
      </c>
      <c r="C30" s="184">
        <v>339.5872</v>
      </c>
      <c r="D30" s="137">
        <v>190.0447</v>
      </c>
      <c r="E30" s="137">
        <v>716.1644</v>
      </c>
      <c r="F30" s="137">
        <v>417.8252</v>
      </c>
      <c r="G30" s="170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</row>
    <row r="31" spans="1:19" s="175" customFormat="1" ht="12.75" customHeight="1">
      <c r="A31" s="179" t="s">
        <v>189</v>
      </c>
      <c r="B31" s="180">
        <v>0.493</v>
      </c>
      <c r="C31" s="181">
        <v>298.6116</v>
      </c>
      <c r="D31" s="182">
        <v>179.3992</v>
      </c>
      <c r="E31" s="182">
        <v>694.5844</v>
      </c>
      <c r="F31" s="182">
        <v>410.6799</v>
      </c>
      <c r="G31" s="170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</row>
    <row r="32" spans="1:19" s="175" customFormat="1" ht="12.75" customHeight="1">
      <c r="A32" s="179" t="s">
        <v>190</v>
      </c>
      <c r="B32" s="180">
        <v>10.4877</v>
      </c>
      <c r="C32" s="181">
        <v>229.8924</v>
      </c>
      <c r="D32" s="182">
        <v>128.4817</v>
      </c>
      <c r="E32" s="182">
        <v>502.4844</v>
      </c>
      <c r="F32" s="182">
        <v>294.8158</v>
      </c>
      <c r="G32" s="170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</row>
    <row r="33" spans="1:19" s="175" customFormat="1" ht="12.75" customHeight="1">
      <c r="A33" s="36" t="s">
        <v>191</v>
      </c>
      <c r="B33" s="183">
        <v>4.4367</v>
      </c>
      <c r="C33" s="184">
        <v>254.8001</v>
      </c>
      <c r="D33" s="137">
        <v>118.9193</v>
      </c>
      <c r="E33" s="137">
        <v>443.5875</v>
      </c>
      <c r="F33" s="137">
        <v>287.5975</v>
      </c>
      <c r="G33" s="170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</row>
    <row r="34" spans="1:19" s="175" customFormat="1" ht="12.75" customHeight="1">
      <c r="A34" s="179" t="s">
        <v>192</v>
      </c>
      <c r="B34" s="180">
        <v>9.7533</v>
      </c>
      <c r="C34" s="181">
        <v>209.7527</v>
      </c>
      <c r="D34" s="182">
        <v>110.4298</v>
      </c>
      <c r="E34" s="182">
        <v>540.2287</v>
      </c>
      <c r="F34" s="182">
        <v>277.5972</v>
      </c>
      <c r="G34" s="170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</row>
    <row r="35" spans="1:19" s="175" customFormat="1" ht="12.75" customHeight="1">
      <c r="A35" s="36" t="s">
        <v>193</v>
      </c>
      <c r="B35" s="183">
        <v>2.3591</v>
      </c>
      <c r="C35" s="184">
        <v>252.0804</v>
      </c>
      <c r="D35" s="137">
        <v>132.1917</v>
      </c>
      <c r="E35" s="137">
        <v>593.2521</v>
      </c>
      <c r="F35" s="137">
        <v>332.541</v>
      </c>
      <c r="G35" s="170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</row>
    <row r="36" spans="1:19" s="175" customFormat="1" ht="12.75" customHeight="1">
      <c r="A36" s="36" t="s">
        <v>194</v>
      </c>
      <c r="B36" s="183">
        <v>1.7072</v>
      </c>
      <c r="C36" s="184">
        <v>182.3911</v>
      </c>
      <c r="D36" s="137">
        <v>115.3258</v>
      </c>
      <c r="E36" s="137">
        <v>379.5322</v>
      </c>
      <c r="F36" s="137">
        <v>221.4314</v>
      </c>
      <c r="G36" s="170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</row>
    <row r="37" spans="1:19" s="175" customFormat="1" ht="12.75" customHeight="1">
      <c r="A37" s="36" t="s">
        <v>195</v>
      </c>
      <c r="B37" s="183">
        <v>3.6282</v>
      </c>
      <c r="C37" s="184">
        <v>217.819</v>
      </c>
      <c r="D37" s="137">
        <v>120.5617</v>
      </c>
      <c r="E37" s="137">
        <v>440.8187</v>
      </c>
      <c r="F37" s="137">
        <v>264.4717</v>
      </c>
      <c r="G37" s="170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</row>
    <row r="38" spans="1:19" s="175" customFormat="1" ht="12.75" customHeight="1">
      <c r="A38" s="179" t="s">
        <v>196</v>
      </c>
      <c r="B38" s="180">
        <v>4.2882</v>
      </c>
      <c r="C38" s="181">
        <v>338.2046</v>
      </c>
      <c r="D38" s="182">
        <v>165.4963</v>
      </c>
      <c r="E38" s="182">
        <v>710.4452</v>
      </c>
      <c r="F38" s="182">
        <v>410.1745</v>
      </c>
      <c r="G38" s="170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</row>
    <row r="39" spans="1:19" s="175" customFormat="1" ht="12.75" customHeight="1">
      <c r="A39" s="36" t="s">
        <v>197</v>
      </c>
      <c r="B39" s="183">
        <v>2.7247</v>
      </c>
      <c r="C39" s="184">
        <v>329.8477</v>
      </c>
      <c r="D39" s="137">
        <v>175.48</v>
      </c>
      <c r="E39" s="137">
        <v>696.4724</v>
      </c>
      <c r="F39" s="137">
        <v>397.7941</v>
      </c>
      <c r="G39" s="170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</row>
    <row r="40" spans="1:19" s="175" customFormat="1" ht="12.75" customHeight="1">
      <c r="A40" s="179" t="s">
        <v>198</v>
      </c>
      <c r="B40" s="180">
        <v>1.6462</v>
      </c>
      <c r="C40" s="181">
        <v>319.6232</v>
      </c>
      <c r="D40" s="182">
        <v>150.1728</v>
      </c>
      <c r="E40" s="182">
        <v>638.0741</v>
      </c>
      <c r="F40" s="182">
        <v>357.0892</v>
      </c>
      <c r="G40" s="170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</row>
    <row r="41" spans="1:19" s="175" customFormat="1" ht="12.75" customHeight="1">
      <c r="A41" s="179" t="s">
        <v>199</v>
      </c>
      <c r="B41" s="180">
        <v>0.1886</v>
      </c>
      <c r="C41" s="181">
        <v>316.6481</v>
      </c>
      <c r="D41" s="182">
        <v>157.0522</v>
      </c>
      <c r="E41" s="182">
        <v>678.2773</v>
      </c>
      <c r="F41" s="182">
        <v>351.099</v>
      </c>
      <c r="G41" s="170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</row>
    <row r="42" spans="1:19" s="175" customFormat="1" ht="12.75" customHeight="1">
      <c r="A42" s="179" t="s">
        <v>200</v>
      </c>
      <c r="B42" s="180">
        <v>1.6779</v>
      </c>
      <c r="C42" s="181">
        <v>221.7295</v>
      </c>
      <c r="D42" s="182">
        <v>132.8385</v>
      </c>
      <c r="E42" s="182">
        <v>584.6269</v>
      </c>
      <c r="F42" s="182">
        <v>294.9924</v>
      </c>
      <c r="G42" s="170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</row>
    <row r="43" spans="1:19" s="175" customFormat="1" ht="12.75" customHeight="1">
      <c r="A43" s="179" t="s">
        <v>201</v>
      </c>
      <c r="B43" s="180">
        <v>4.2229</v>
      </c>
      <c r="C43" s="181">
        <v>467.34</v>
      </c>
      <c r="D43" s="182">
        <v>244.8107</v>
      </c>
      <c r="E43" s="182">
        <v>1176.6276</v>
      </c>
      <c r="F43" s="182">
        <v>634.4987</v>
      </c>
      <c r="G43" s="170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</row>
    <row r="44" spans="1:19" s="175" customFormat="1" ht="12.75" customHeight="1">
      <c r="A44" s="36" t="s">
        <v>202</v>
      </c>
      <c r="B44" s="183">
        <v>3.3036</v>
      </c>
      <c r="C44" s="184">
        <v>494.4391</v>
      </c>
      <c r="D44" s="137">
        <v>270.7371</v>
      </c>
      <c r="E44" s="137">
        <v>1206.0721</v>
      </c>
      <c r="F44" s="137">
        <v>662.5382</v>
      </c>
      <c r="G44" s="170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</row>
    <row r="45" spans="1:19" s="175" customFormat="1" ht="12.75" customHeight="1">
      <c r="A45" s="179" t="s">
        <v>203</v>
      </c>
      <c r="B45" s="180">
        <v>0.8017</v>
      </c>
      <c r="C45" s="181">
        <v>140.1546</v>
      </c>
      <c r="D45" s="182">
        <v>58.1204</v>
      </c>
      <c r="E45" s="182">
        <v>354.8721</v>
      </c>
      <c r="F45" s="182">
        <v>195.8632</v>
      </c>
      <c r="G45" s="170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</row>
    <row r="46" spans="1:19" s="175" customFormat="1" ht="12.75" customHeight="1">
      <c r="A46" s="179" t="s">
        <v>204</v>
      </c>
      <c r="B46" s="180">
        <v>14.0734</v>
      </c>
      <c r="C46" s="181">
        <v>137.1793</v>
      </c>
      <c r="D46" s="182">
        <v>78.2859</v>
      </c>
      <c r="E46" s="182">
        <v>403.0591</v>
      </c>
      <c r="F46" s="182">
        <v>200.8871</v>
      </c>
      <c r="G46" s="170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</row>
    <row r="47" spans="1:19" s="175" customFormat="1" ht="12.75" customHeight="1">
      <c r="A47" s="36" t="s">
        <v>205</v>
      </c>
      <c r="B47" s="183">
        <v>10.2833</v>
      </c>
      <c r="C47" s="184">
        <v>136.8711</v>
      </c>
      <c r="D47" s="137">
        <v>80.2341</v>
      </c>
      <c r="E47" s="137">
        <v>347.9131</v>
      </c>
      <c r="F47" s="137">
        <v>182.937</v>
      </c>
      <c r="G47" s="170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</row>
    <row r="48" spans="1:19" s="175" customFormat="1" ht="12.75" customHeight="1">
      <c r="A48" s="179" t="s">
        <v>206</v>
      </c>
      <c r="B48" s="180">
        <v>1.6165</v>
      </c>
      <c r="C48" s="181">
        <v>180.2033</v>
      </c>
      <c r="D48" s="182">
        <v>52.7864</v>
      </c>
      <c r="E48" s="182">
        <v>520.9326</v>
      </c>
      <c r="F48" s="182">
        <v>275.3928</v>
      </c>
      <c r="G48" s="170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</row>
    <row r="49" spans="1:19" s="175" customFormat="1" ht="12.75" customHeight="1">
      <c r="A49" s="179" t="s">
        <v>207</v>
      </c>
      <c r="B49" s="180">
        <v>3.7656</v>
      </c>
      <c r="C49" s="181">
        <v>176.2228</v>
      </c>
      <c r="D49" s="182">
        <v>83.7708</v>
      </c>
      <c r="E49" s="182">
        <v>363.4378</v>
      </c>
      <c r="F49" s="182">
        <v>217.8019</v>
      </c>
      <c r="G49" s="170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</row>
    <row r="50" spans="1:19" s="175" customFormat="1" ht="12.75" customHeight="1">
      <c r="A50" s="179" t="s">
        <v>208</v>
      </c>
      <c r="B50" s="180">
        <v>2.8287</v>
      </c>
      <c r="C50" s="181">
        <v>235.7565</v>
      </c>
      <c r="D50" s="182">
        <v>144.1034</v>
      </c>
      <c r="E50" s="182">
        <v>415.4207</v>
      </c>
      <c r="F50" s="182">
        <v>266.1717</v>
      </c>
      <c r="G50" s="170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</row>
    <row r="51" spans="1:19" s="175" customFormat="1" ht="12.75" customHeight="1">
      <c r="A51" s="179" t="s">
        <v>209</v>
      </c>
      <c r="B51" s="180">
        <v>2.6384</v>
      </c>
      <c r="C51" s="181">
        <v>205.3981</v>
      </c>
      <c r="D51" s="182">
        <v>116.7168</v>
      </c>
      <c r="E51" s="182">
        <v>332.3807</v>
      </c>
      <c r="F51" s="182">
        <v>221.0556</v>
      </c>
      <c r="G51" s="170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</row>
    <row r="52" spans="1:19" s="175" customFormat="1" ht="12.75" customHeight="1">
      <c r="A52" s="179" t="s">
        <v>210</v>
      </c>
      <c r="B52" s="180">
        <v>0.4913</v>
      </c>
      <c r="C52" s="181">
        <v>258.3761</v>
      </c>
      <c r="D52" s="182">
        <v>161.9505</v>
      </c>
      <c r="E52" s="182">
        <v>462.3005</v>
      </c>
      <c r="F52" s="182">
        <v>311.0844</v>
      </c>
      <c r="G52" s="170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</row>
    <row r="53" spans="1:19" s="175" customFormat="1" ht="12.75" customHeight="1">
      <c r="A53" s="179" t="s">
        <v>211</v>
      </c>
      <c r="B53" s="180">
        <v>2.8395</v>
      </c>
      <c r="C53" s="181">
        <v>210.3645</v>
      </c>
      <c r="D53" s="182">
        <v>126.4685</v>
      </c>
      <c r="E53" s="182">
        <v>398.3974</v>
      </c>
      <c r="F53" s="182">
        <v>244.6554</v>
      </c>
      <c r="G53" s="170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</row>
    <row r="54" spans="1:19" s="175" customFormat="1" ht="12.75" customHeight="1">
      <c r="A54" s="179" t="s">
        <v>212</v>
      </c>
      <c r="B54" s="180">
        <v>4.3235</v>
      </c>
      <c r="C54" s="181">
        <v>169.4179</v>
      </c>
      <c r="D54" s="182">
        <v>98.1945</v>
      </c>
      <c r="E54" s="182">
        <v>266.235</v>
      </c>
      <c r="F54" s="182">
        <v>180.4399</v>
      </c>
      <c r="G54" s="170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</row>
    <row r="55" spans="1:19" s="175" customFormat="1" ht="12.75" customHeight="1">
      <c r="A55" s="179" t="s">
        <v>213</v>
      </c>
      <c r="B55" s="180">
        <v>0.1387</v>
      </c>
      <c r="C55" s="181">
        <v>211.4411</v>
      </c>
      <c r="D55" s="182">
        <v>152.4923</v>
      </c>
      <c r="E55" s="182">
        <v>403.3401</v>
      </c>
      <c r="F55" s="182">
        <v>247.2764</v>
      </c>
      <c r="G55" s="170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</row>
    <row r="56" spans="1:19" s="175" customFormat="1" ht="12.75" customHeight="1">
      <c r="A56" s="179" t="s">
        <v>214</v>
      </c>
      <c r="B56" s="180">
        <v>13.824</v>
      </c>
      <c r="C56" s="181">
        <v>216.3061</v>
      </c>
      <c r="D56" s="182">
        <v>123.3672</v>
      </c>
      <c r="E56" s="182">
        <v>383.4079</v>
      </c>
      <c r="F56" s="182">
        <v>237.1858</v>
      </c>
      <c r="G56" s="170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</row>
    <row r="57" spans="1:19" s="175" customFormat="1" ht="12.75" customHeight="1">
      <c r="A57" s="36" t="s">
        <v>215</v>
      </c>
      <c r="B57" s="183">
        <v>4.0242</v>
      </c>
      <c r="C57" s="184">
        <v>180.864</v>
      </c>
      <c r="D57" s="137">
        <v>115.7555</v>
      </c>
      <c r="E57" s="137">
        <v>294.5165</v>
      </c>
      <c r="F57" s="137">
        <v>198.6053</v>
      </c>
      <c r="G57" s="170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</row>
    <row r="58" spans="1:19" s="175" customFormat="1" ht="12.75" customHeight="1">
      <c r="A58" s="36" t="s">
        <v>216</v>
      </c>
      <c r="B58" s="183">
        <v>3.3128</v>
      </c>
      <c r="C58" s="184">
        <v>261.8128</v>
      </c>
      <c r="D58" s="137">
        <v>124.7719</v>
      </c>
      <c r="E58" s="137">
        <v>414.0681</v>
      </c>
      <c r="F58" s="137">
        <v>273.7725</v>
      </c>
      <c r="G58" s="170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</row>
    <row r="59" spans="1:19" s="175" customFormat="1" ht="12.75" customHeight="1">
      <c r="A59" s="179" t="s">
        <v>217</v>
      </c>
      <c r="B59" s="180">
        <v>0.3934</v>
      </c>
      <c r="C59" s="181">
        <v>202.5659</v>
      </c>
      <c r="D59" s="182">
        <v>133.1683</v>
      </c>
      <c r="E59" s="182">
        <v>316.5125</v>
      </c>
      <c r="F59" s="182">
        <v>218.4034</v>
      </c>
      <c r="G59" s="170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</row>
    <row r="60" spans="1:19" s="175" customFormat="1" ht="12.75" customHeight="1">
      <c r="A60" s="179" t="s">
        <v>218</v>
      </c>
      <c r="B60" s="180">
        <v>16.2275</v>
      </c>
      <c r="C60" s="181">
        <v>228.8938</v>
      </c>
      <c r="D60" s="182">
        <v>142.3705</v>
      </c>
      <c r="E60" s="182">
        <v>350.4826</v>
      </c>
      <c r="F60" s="182">
        <v>240.833</v>
      </c>
      <c r="G60" s="170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</row>
    <row r="61" spans="1:19" s="175" customFormat="1" ht="12.75" customHeight="1">
      <c r="A61" s="36" t="s">
        <v>219</v>
      </c>
      <c r="B61" s="183">
        <v>7.7249</v>
      </c>
      <c r="C61" s="184">
        <v>207.9979</v>
      </c>
      <c r="D61" s="137">
        <v>129.7683</v>
      </c>
      <c r="E61" s="137">
        <v>325.7175</v>
      </c>
      <c r="F61" s="137">
        <v>224.5859</v>
      </c>
      <c r="G61" s="170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</row>
    <row r="62" spans="1:19" s="175" customFormat="1" ht="12.75" customHeight="1">
      <c r="A62" s="179" t="s">
        <v>220</v>
      </c>
      <c r="B62" s="180">
        <v>2.0253</v>
      </c>
      <c r="C62" s="181">
        <v>234.8575</v>
      </c>
      <c r="D62" s="182">
        <v>146.1502</v>
      </c>
      <c r="E62" s="182">
        <v>391.509</v>
      </c>
      <c r="F62" s="182">
        <v>261.528</v>
      </c>
      <c r="G62" s="170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</row>
    <row r="63" spans="1:19" s="175" customFormat="1" ht="12.75" customHeight="1">
      <c r="A63" s="179" t="s">
        <v>221</v>
      </c>
      <c r="B63" s="180">
        <v>0.5758</v>
      </c>
      <c r="C63" s="181">
        <v>254.6634</v>
      </c>
      <c r="D63" s="182">
        <v>174.4011</v>
      </c>
      <c r="E63" s="182">
        <v>360.4639</v>
      </c>
      <c r="F63" s="182">
        <v>286.1654</v>
      </c>
      <c r="G63" s="170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</row>
    <row r="64" spans="1:19" s="175" customFormat="1" ht="12.75" customHeight="1">
      <c r="A64" s="179" t="s">
        <v>222</v>
      </c>
      <c r="B64" s="180">
        <v>4.3845</v>
      </c>
      <c r="C64" s="181">
        <v>212.03</v>
      </c>
      <c r="D64" s="182">
        <v>120.2601</v>
      </c>
      <c r="E64" s="182">
        <v>352.0587</v>
      </c>
      <c r="F64" s="182">
        <v>234.4671</v>
      </c>
      <c r="G64" s="170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4"/>
    </row>
    <row r="65" spans="1:19" s="175" customFormat="1" ht="12.75" customHeight="1">
      <c r="A65" s="179" t="s">
        <v>223</v>
      </c>
      <c r="B65" s="180">
        <v>10.361</v>
      </c>
      <c r="C65" s="181">
        <v>242.5435</v>
      </c>
      <c r="D65" s="182">
        <v>150.598</v>
      </c>
      <c r="E65" s="182">
        <v>440.5757</v>
      </c>
      <c r="F65" s="182">
        <v>286.6398</v>
      </c>
      <c r="G65" s="170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4"/>
    </row>
    <row r="66" spans="1:19" s="175" customFormat="1" ht="12.75" customHeight="1">
      <c r="A66" s="36" t="s">
        <v>224</v>
      </c>
      <c r="B66" s="183">
        <v>2.8053</v>
      </c>
      <c r="C66" s="184">
        <v>216.6343</v>
      </c>
      <c r="D66" s="137">
        <v>147.0841</v>
      </c>
      <c r="E66" s="137">
        <v>370.2154</v>
      </c>
      <c r="F66" s="137">
        <v>242.6331</v>
      </c>
      <c r="G66" s="170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</row>
    <row r="67" spans="1:19" s="175" customFormat="1" ht="12.75" customHeight="1">
      <c r="A67" s="179" t="s">
        <v>225</v>
      </c>
      <c r="B67" s="180">
        <v>1.9479</v>
      </c>
      <c r="C67" s="181">
        <v>214.7326</v>
      </c>
      <c r="D67" s="182">
        <v>141.2436</v>
      </c>
      <c r="E67" s="182">
        <v>354.969</v>
      </c>
      <c r="F67" s="182">
        <v>245.0497</v>
      </c>
      <c r="G67" s="170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</row>
    <row r="68" spans="1:19" s="175" customFormat="1" ht="12.75" customHeight="1">
      <c r="A68" s="179" t="s">
        <v>226</v>
      </c>
      <c r="B68" s="180">
        <v>1.3446</v>
      </c>
      <c r="C68" s="181">
        <v>273.0957</v>
      </c>
      <c r="D68" s="182">
        <v>88.2582</v>
      </c>
      <c r="E68" s="182">
        <v>520.6757</v>
      </c>
      <c r="F68" s="182">
        <v>288.3097</v>
      </c>
      <c r="G68" s="170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4"/>
    </row>
    <row r="69" spans="1:19" s="175" customFormat="1" ht="12.75" customHeight="1">
      <c r="A69" s="179" t="s">
        <v>227</v>
      </c>
      <c r="B69" s="180">
        <v>1.386</v>
      </c>
      <c r="C69" s="181">
        <v>239.781</v>
      </c>
      <c r="D69" s="182">
        <v>150.6948</v>
      </c>
      <c r="E69" s="182">
        <v>419.0085</v>
      </c>
      <c r="F69" s="182">
        <v>269.4662</v>
      </c>
      <c r="G69" s="170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4"/>
    </row>
    <row r="70" spans="1:19" s="175" customFormat="1" ht="12.75" customHeight="1">
      <c r="A70" s="179" t="s">
        <v>228</v>
      </c>
      <c r="B70" s="180">
        <v>11.2673</v>
      </c>
      <c r="C70" s="181">
        <v>270.3509</v>
      </c>
      <c r="D70" s="182">
        <v>138.2723</v>
      </c>
      <c r="E70" s="182">
        <v>465.6264</v>
      </c>
      <c r="F70" s="182">
        <v>290.3292</v>
      </c>
      <c r="G70" s="170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4"/>
    </row>
    <row r="71" spans="1:19" s="175" customFormat="1" ht="12.75" customHeight="1">
      <c r="A71" s="36" t="s">
        <v>229</v>
      </c>
      <c r="B71" s="183">
        <v>3.8542</v>
      </c>
      <c r="C71" s="184">
        <v>279.1989</v>
      </c>
      <c r="D71" s="137">
        <v>116.7274</v>
      </c>
      <c r="E71" s="137">
        <v>451.9459</v>
      </c>
      <c r="F71" s="137">
        <v>288.144</v>
      </c>
      <c r="G71" s="170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74"/>
    </row>
    <row r="72" spans="1:19" s="175" customFormat="1" ht="12.75" customHeight="1">
      <c r="A72" s="179" t="s">
        <v>230</v>
      </c>
      <c r="B72" s="180">
        <v>8.3691</v>
      </c>
      <c r="C72" s="181">
        <v>169.6716</v>
      </c>
      <c r="D72" s="182">
        <v>124.8366</v>
      </c>
      <c r="E72" s="182">
        <v>212.9937</v>
      </c>
      <c r="F72" s="182">
        <v>169.1362</v>
      </c>
      <c r="G72" s="170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4"/>
    </row>
    <row r="73" spans="1:19" s="175" customFormat="1" ht="12.75" customHeight="1">
      <c r="A73" s="179" t="s">
        <v>231</v>
      </c>
      <c r="B73" s="180">
        <v>4.5551</v>
      </c>
      <c r="C73" s="181">
        <v>216.2544</v>
      </c>
      <c r="D73" s="182">
        <v>126.3974</v>
      </c>
      <c r="E73" s="182">
        <v>319.5548</v>
      </c>
      <c r="F73" s="182">
        <v>226.1642</v>
      </c>
      <c r="G73" s="170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4"/>
    </row>
    <row r="74" spans="1:19" s="175" customFormat="1" ht="12.75" customHeight="1">
      <c r="A74" s="36" t="s">
        <v>232</v>
      </c>
      <c r="B74" s="183">
        <v>3.6859</v>
      </c>
      <c r="C74" s="184">
        <v>216.8667</v>
      </c>
      <c r="D74" s="137">
        <v>161.4225</v>
      </c>
      <c r="E74" s="137">
        <v>317.219</v>
      </c>
      <c r="F74" s="137">
        <v>231.9642</v>
      </c>
      <c r="G74" s="170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74"/>
    </row>
    <row r="75" spans="1:19" s="175" customFormat="1" ht="12.75" customHeight="1">
      <c r="A75" s="179" t="s">
        <v>233</v>
      </c>
      <c r="B75" s="180">
        <v>0.7204</v>
      </c>
      <c r="C75" s="181">
        <v>143.8787</v>
      </c>
      <c r="D75" s="182">
        <v>118.3864</v>
      </c>
      <c r="E75" s="182">
        <v>182.9879</v>
      </c>
      <c r="F75" s="182">
        <v>148.7925</v>
      </c>
      <c r="G75" s="170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4"/>
    </row>
    <row r="76" spans="1:19" s="175" customFormat="1" ht="12.75" customHeight="1">
      <c r="A76" s="179" t="s">
        <v>234</v>
      </c>
      <c r="B76" s="180">
        <v>0.2891</v>
      </c>
      <c r="C76" s="181">
        <v>132.2777</v>
      </c>
      <c r="D76" s="182">
        <v>95.6249</v>
      </c>
      <c r="E76" s="182">
        <v>170.0255</v>
      </c>
      <c r="F76" s="182">
        <v>131.9302</v>
      </c>
      <c r="G76" s="170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4"/>
    </row>
    <row r="77" spans="1:19" s="175" customFormat="1" ht="12.75" customHeight="1">
      <c r="A77" s="179" t="s">
        <v>235</v>
      </c>
      <c r="B77" s="180">
        <v>19.8859</v>
      </c>
      <c r="C77" s="181">
        <v>196.6002</v>
      </c>
      <c r="D77" s="182">
        <v>119.4403</v>
      </c>
      <c r="E77" s="182">
        <v>465.5814</v>
      </c>
      <c r="F77" s="182">
        <v>261.5459</v>
      </c>
      <c r="G77" s="170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4"/>
    </row>
    <row r="78" spans="1:19" s="175" customFormat="1" ht="12.75" customHeight="1">
      <c r="A78" s="36" t="s">
        <v>236</v>
      </c>
      <c r="B78" s="183">
        <v>3.5538</v>
      </c>
      <c r="C78" s="184">
        <v>273.3146</v>
      </c>
      <c r="D78" s="137">
        <v>163.8369</v>
      </c>
      <c r="E78" s="137">
        <v>594.5997</v>
      </c>
      <c r="F78" s="137">
        <v>341.6656</v>
      </c>
      <c r="G78" s="170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</row>
    <row r="79" spans="1:19" s="175" customFormat="1" ht="12.75" customHeight="1">
      <c r="A79" s="36" t="s">
        <v>237</v>
      </c>
      <c r="B79" s="183">
        <v>9.5676</v>
      </c>
      <c r="C79" s="184">
        <v>191.4974</v>
      </c>
      <c r="D79" s="137">
        <v>125.1608</v>
      </c>
      <c r="E79" s="137">
        <v>374.7533</v>
      </c>
      <c r="F79" s="137">
        <v>230.174</v>
      </c>
      <c r="G79" s="170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  <c r="S79" s="174"/>
    </row>
    <row r="80" spans="1:19" s="175" customFormat="1" ht="12.75" customHeight="1">
      <c r="A80" s="179" t="s">
        <v>238</v>
      </c>
      <c r="B80" s="180">
        <v>5.0496</v>
      </c>
      <c r="C80" s="181">
        <v>122.2854</v>
      </c>
      <c r="D80" s="182">
        <v>94.7173</v>
      </c>
      <c r="E80" s="182">
        <v>258.6125</v>
      </c>
      <c r="F80" s="182">
        <v>147.0511</v>
      </c>
      <c r="G80" s="170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174"/>
    </row>
    <row r="81" spans="1:19" s="175" customFormat="1" ht="12.75" customHeight="1">
      <c r="A81" s="179" t="s">
        <v>239</v>
      </c>
      <c r="B81" s="180">
        <v>18.4596</v>
      </c>
      <c r="C81" s="181">
        <v>212.2788</v>
      </c>
      <c r="D81" s="182">
        <v>131.3008</v>
      </c>
      <c r="E81" s="182">
        <v>446.5529</v>
      </c>
      <c r="F81" s="182">
        <v>265.7621</v>
      </c>
      <c r="G81" s="170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S81" s="174"/>
    </row>
    <row r="82" spans="1:19" s="175" customFormat="1" ht="12.75" customHeight="1">
      <c r="A82" s="36" t="s">
        <v>240</v>
      </c>
      <c r="B82" s="183">
        <v>6.9906</v>
      </c>
      <c r="C82" s="184">
        <v>188.1506</v>
      </c>
      <c r="D82" s="137">
        <v>123.0634</v>
      </c>
      <c r="E82" s="137">
        <v>361.1919</v>
      </c>
      <c r="F82" s="137">
        <v>226.154</v>
      </c>
      <c r="G82" s="170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4"/>
      <c r="S82" s="174"/>
    </row>
    <row r="83" spans="1:19" s="175" customFormat="1" ht="12.75" customHeight="1">
      <c r="A83" s="179" t="s">
        <v>241</v>
      </c>
      <c r="B83" s="180">
        <v>9.2408</v>
      </c>
      <c r="C83" s="181">
        <v>190.2217</v>
      </c>
      <c r="D83" s="182">
        <v>108.0476</v>
      </c>
      <c r="E83" s="182">
        <v>457.3878</v>
      </c>
      <c r="F83" s="182">
        <v>256.9097</v>
      </c>
      <c r="G83" s="170"/>
      <c r="H83" s="174"/>
      <c r="I83" s="174"/>
      <c r="J83" s="174"/>
      <c r="K83" s="174"/>
      <c r="L83" s="174"/>
      <c r="M83" s="174"/>
      <c r="N83" s="174"/>
      <c r="O83" s="174"/>
      <c r="P83" s="174"/>
      <c r="Q83" s="174"/>
      <c r="R83" s="174"/>
      <c r="S83" s="174"/>
    </row>
    <row r="84" spans="1:19" s="175" customFormat="1" ht="12.75" customHeight="1">
      <c r="A84" s="36" t="s">
        <v>242</v>
      </c>
      <c r="B84" s="183">
        <v>5.3341</v>
      </c>
      <c r="C84" s="184">
        <v>178.2071</v>
      </c>
      <c r="D84" s="137">
        <v>115.8128</v>
      </c>
      <c r="E84" s="137">
        <v>387.8811</v>
      </c>
      <c r="F84" s="137">
        <v>239.7855</v>
      </c>
      <c r="G84" s="170"/>
      <c r="H84" s="174"/>
      <c r="I84" s="174"/>
      <c r="J84" s="174"/>
      <c r="K84" s="174"/>
      <c r="L84" s="174"/>
      <c r="M84" s="174"/>
      <c r="N84" s="174"/>
      <c r="O84" s="174"/>
      <c r="P84" s="174"/>
      <c r="Q84" s="174"/>
      <c r="R84" s="174"/>
      <c r="S84" s="174"/>
    </row>
    <row r="85" spans="1:19" s="175" customFormat="1" ht="12.75" customHeight="1">
      <c r="A85" s="179" t="s">
        <v>243</v>
      </c>
      <c r="B85" s="180">
        <v>12.6008</v>
      </c>
      <c r="C85" s="181">
        <v>219.6239</v>
      </c>
      <c r="D85" s="182">
        <v>135.041</v>
      </c>
      <c r="E85" s="182">
        <v>470.5623</v>
      </c>
      <c r="F85" s="182">
        <v>288.348</v>
      </c>
      <c r="G85" s="170"/>
      <c r="H85" s="174"/>
      <c r="I85" s="174"/>
      <c r="J85" s="174"/>
      <c r="K85" s="174"/>
      <c r="L85" s="174"/>
      <c r="M85" s="174"/>
      <c r="N85" s="174"/>
      <c r="O85" s="174"/>
      <c r="P85" s="174"/>
      <c r="Q85" s="174"/>
      <c r="R85" s="174"/>
      <c r="S85" s="174"/>
    </row>
    <row r="86" spans="1:19" s="175" customFormat="1" ht="12.75" customHeight="1">
      <c r="A86" s="36" t="s">
        <v>244</v>
      </c>
      <c r="B86" s="183">
        <v>4.1212</v>
      </c>
      <c r="C86" s="184">
        <v>200.3323</v>
      </c>
      <c r="D86" s="137">
        <v>138.0626</v>
      </c>
      <c r="E86" s="137">
        <v>366.878</v>
      </c>
      <c r="F86" s="137">
        <v>243.7771</v>
      </c>
      <c r="G86" s="170"/>
      <c r="H86" s="174"/>
      <c r="I86" s="174"/>
      <c r="J86" s="174"/>
      <c r="K86" s="174"/>
      <c r="L86" s="174"/>
      <c r="M86" s="174"/>
      <c r="N86" s="174"/>
      <c r="O86" s="174"/>
      <c r="P86" s="174"/>
      <c r="Q86" s="174"/>
      <c r="R86" s="174"/>
      <c r="S86" s="174"/>
    </row>
    <row r="87" spans="1:19" s="175" customFormat="1" ht="12.75" customHeight="1">
      <c r="A87" s="179" t="s">
        <v>245</v>
      </c>
      <c r="B87" s="180">
        <v>3.1943</v>
      </c>
      <c r="C87" s="181">
        <v>200.2374</v>
      </c>
      <c r="D87" s="182">
        <v>130.4432</v>
      </c>
      <c r="E87" s="182">
        <v>379.9611</v>
      </c>
      <c r="F87" s="182">
        <v>234.9006</v>
      </c>
      <c r="G87" s="170"/>
      <c r="H87" s="174"/>
      <c r="I87" s="174"/>
      <c r="J87" s="174"/>
      <c r="K87" s="174"/>
      <c r="L87" s="174"/>
      <c r="M87" s="174"/>
      <c r="N87" s="174"/>
      <c r="O87" s="174"/>
      <c r="P87" s="174"/>
      <c r="Q87" s="174"/>
      <c r="R87" s="174"/>
      <c r="S87" s="174"/>
    </row>
    <row r="88" spans="1:19" s="175" customFormat="1" ht="12.75" customHeight="1">
      <c r="A88" s="179" t="s">
        <v>246</v>
      </c>
      <c r="B88" s="180">
        <v>11.3206</v>
      </c>
      <c r="C88" s="181">
        <v>207.934</v>
      </c>
      <c r="D88" s="182">
        <v>91.8736</v>
      </c>
      <c r="E88" s="182">
        <v>409.3113</v>
      </c>
      <c r="F88" s="182">
        <v>241.1137</v>
      </c>
      <c r="G88" s="170"/>
      <c r="H88" s="174"/>
      <c r="I88" s="174"/>
      <c r="J88" s="174"/>
      <c r="K88" s="174"/>
      <c r="L88" s="174"/>
      <c r="M88" s="174"/>
      <c r="N88" s="174"/>
      <c r="O88" s="174"/>
      <c r="P88" s="174"/>
      <c r="Q88" s="174"/>
      <c r="R88" s="174"/>
      <c r="S88" s="174"/>
    </row>
    <row r="89" spans="1:19" s="175" customFormat="1" ht="12.75" customHeight="1">
      <c r="A89" s="36" t="s">
        <v>247</v>
      </c>
      <c r="B89" s="183">
        <v>5.65</v>
      </c>
      <c r="C89" s="184">
        <v>232.839</v>
      </c>
      <c r="D89" s="137">
        <v>140.1566</v>
      </c>
      <c r="E89" s="137">
        <v>468.0795</v>
      </c>
      <c r="F89" s="137">
        <v>273.7467</v>
      </c>
      <c r="G89" s="170"/>
      <c r="H89" s="174"/>
      <c r="I89" s="174"/>
      <c r="J89" s="174"/>
      <c r="K89" s="174"/>
      <c r="L89" s="174"/>
      <c r="M89" s="174"/>
      <c r="N89" s="174"/>
      <c r="O89" s="174"/>
      <c r="P89" s="174"/>
      <c r="Q89" s="174"/>
      <c r="R89" s="174"/>
      <c r="S89" s="174"/>
    </row>
    <row r="90" spans="1:19" s="175" customFormat="1" ht="12.75" customHeight="1">
      <c r="A90" s="179" t="s">
        <v>248</v>
      </c>
      <c r="B90" s="180">
        <v>6.5327</v>
      </c>
      <c r="C90" s="181">
        <v>266.163</v>
      </c>
      <c r="D90" s="182">
        <v>157.3557</v>
      </c>
      <c r="E90" s="182">
        <v>487.8247</v>
      </c>
      <c r="F90" s="182">
        <v>304.3098</v>
      </c>
      <c r="G90" s="170"/>
      <c r="H90" s="174"/>
      <c r="I90" s="174"/>
      <c r="J90" s="174"/>
      <c r="K90" s="174"/>
      <c r="L90" s="174"/>
      <c r="M90" s="174"/>
      <c r="N90" s="174"/>
      <c r="O90" s="174"/>
      <c r="P90" s="174"/>
      <c r="Q90" s="174"/>
      <c r="R90" s="174"/>
      <c r="S90" s="174"/>
    </row>
    <row r="91" spans="1:19" s="175" customFormat="1" ht="12.75" customHeight="1">
      <c r="A91" s="179" t="s">
        <v>249</v>
      </c>
      <c r="B91" s="180">
        <v>15.1085</v>
      </c>
      <c r="C91" s="181">
        <v>231.5394</v>
      </c>
      <c r="D91" s="182">
        <v>137.2161</v>
      </c>
      <c r="E91" s="182">
        <v>417.0513</v>
      </c>
      <c r="F91" s="182">
        <v>259.0108</v>
      </c>
      <c r="G91" s="170"/>
      <c r="H91" s="174"/>
      <c r="I91" s="174"/>
      <c r="J91" s="174"/>
      <c r="K91" s="174"/>
      <c r="L91" s="174"/>
      <c r="M91" s="174"/>
      <c r="N91" s="174"/>
      <c r="O91" s="174"/>
      <c r="P91" s="174"/>
      <c r="Q91" s="174"/>
      <c r="R91" s="174"/>
      <c r="S91" s="174"/>
    </row>
    <row r="92" spans="1:19" s="175" customFormat="1" ht="12.75" customHeight="1">
      <c r="A92" s="179" t="s">
        <v>250</v>
      </c>
      <c r="B92" s="180">
        <v>2.7011</v>
      </c>
      <c r="C92" s="181">
        <v>233.6221</v>
      </c>
      <c r="D92" s="182">
        <v>132.9887</v>
      </c>
      <c r="E92" s="182">
        <v>525.2426</v>
      </c>
      <c r="F92" s="182">
        <v>294.6488</v>
      </c>
      <c r="G92" s="170"/>
      <c r="H92" s="174"/>
      <c r="I92" s="174"/>
      <c r="J92" s="174"/>
      <c r="K92" s="174"/>
      <c r="L92" s="174"/>
      <c r="M92" s="174"/>
      <c r="N92" s="174"/>
      <c r="O92" s="174"/>
      <c r="P92" s="174"/>
      <c r="Q92" s="174"/>
      <c r="R92" s="174"/>
      <c r="S92" s="174"/>
    </row>
    <row r="93" spans="1:19" s="175" customFormat="1" ht="12.75" customHeight="1">
      <c r="A93" s="179" t="s">
        <v>251</v>
      </c>
      <c r="B93" s="180">
        <v>1.556</v>
      </c>
      <c r="C93" s="181">
        <v>245.5311</v>
      </c>
      <c r="D93" s="182">
        <v>172.1674</v>
      </c>
      <c r="E93" s="182">
        <v>449.2106</v>
      </c>
      <c r="F93" s="182">
        <v>287.621</v>
      </c>
      <c r="G93" s="170"/>
      <c r="H93" s="174"/>
      <c r="I93" s="174"/>
      <c r="J93" s="174"/>
      <c r="K93" s="174"/>
      <c r="L93" s="174"/>
      <c r="M93" s="174"/>
      <c r="N93" s="174"/>
      <c r="O93" s="174"/>
      <c r="P93" s="174"/>
      <c r="Q93" s="174"/>
      <c r="R93" s="174"/>
      <c r="S93" s="174"/>
    </row>
    <row r="94" spans="1:19" s="175" customFormat="1" ht="12.75" customHeight="1">
      <c r="A94" s="179" t="s">
        <v>252</v>
      </c>
      <c r="B94" s="180">
        <v>5.6126</v>
      </c>
      <c r="C94" s="181">
        <v>222.4131</v>
      </c>
      <c r="D94" s="182">
        <v>140.1032</v>
      </c>
      <c r="E94" s="182">
        <v>383.8655</v>
      </c>
      <c r="F94" s="182">
        <v>247.8896</v>
      </c>
      <c r="G94" s="170"/>
      <c r="H94" s="174"/>
      <c r="I94" s="174"/>
      <c r="J94" s="174"/>
      <c r="K94" s="174"/>
      <c r="L94" s="174"/>
      <c r="M94" s="174"/>
      <c r="N94" s="174"/>
      <c r="O94" s="174"/>
      <c r="P94" s="174"/>
      <c r="Q94" s="174"/>
      <c r="R94" s="174"/>
      <c r="S94" s="174"/>
    </row>
    <row r="95" spans="1:19" s="175" customFormat="1" ht="12.75" customHeight="1">
      <c r="A95" s="179" t="s">
        <v>253</v>
      </c>
      <c r="B95" s="180">
        <v>0.8382</v>
      </c>
      <c r="C95" s="181">
        <v>306.2323</v>
      </c>
      <c r="D95" s="182">
        <v>171.6405</v>
      </c>
      <c r="E95" s="182">
        <v>562.4813</v>
      </c>
      <c r="F95" s="182">
        <v>341.0118</v>
      </c>
      <c r="G95" s="170"/>
      <c r="H95" s="174"/>
      <c r="I95" s="174"/>
      <c r="J95" s="174"/>
      <c r="K95" s="174"/>
      <c r="L95" s="174"/>
      <c r="M95" s="174"/>
      <c r="N95" s="174"/>
      <c r="O95" s="174"/>
      <c r="P95" s="174"/>
      <c r="Q95" s="174"/>
      <c r="R95" s="174"/>
      <c r="S95" s="174"/>
    </row>
    <row r="96" spans="1:19" s="175" customFormat="1" ht="12.75" customHeight="1">
      <c r="A96" s="179" t="s">
        <v>254</v>
      </c>
      <c r="B96" s="180">
        <v>0.1313</v>
      </c>
      <c r="C96" s="181">
        <v>151.1565</v>
      </c>
      <c r="D96" s="182">
        <v>108.1</v>
      </c>
      <c r="E96" s="182">
        <v>307.4502</v>
      </c>
      <c r="F96" s="182">
        <v>202.3279</v>
      </c>
      <c r="G96" s="170"/>
      <c r="H96" s="174"/>
      <c r="I96" s="174"/>
      <c r="J96" s="174"/>
      <c r="K96" s="174"/>
      <c r="L96" s="174"/>
      <c r="M96" s="174"/>
      <c r="N96" s="174"/>
      <c r="O96" s="174"/>
      <c r="P96" s="174"/>
      <c r="Q96" s="174"/>
      <c r="R96" s="174"/>
      <c r="S96" s="174"/>
    </row>
    <row r="97" spans="1:19" s="175" customFormat="1" ht="12.75" customHeight="1">
      <c r="A97" s="179" t="s">
        <v>255</v>
      </c>
      <c r="B97" s="180">
        <v>1.1083</v>
      </c>
      <c r="C97" s="181">
        <v>195.8473</v>
      </c>
      <c r="D97" s="182">
        <v>114.7931</v>
      </c>
      <c r="E97" s="182">
        <v>405.7147</v>
      </c>
      <c r="F97" s="182">
        <v>240.0723</v>
      </c>
      <c r="G97" s="170"/>
      <c r="H97" s="174"/>
      <c r="I97" s="174"/>
      <c r="J97" s="174"/>
      <c r="K97" s="174"/>
      <c r="L97" s="174"/>
      <c r="M97" s="174"/>
      <c r="N97" s="174"/>
      <c r="O97" s="174"/>
      <c r="P97" s="174"/>
      <c r="Q97" s="174"/>
      <c r="R97" s="174"/>
      <c r="S97" s="174"/>
    </row>
    <row r="98" spans="1:19" s="175" customFormat="1" ht="12.75" customHeight="1">
      <c r="A98" s="179" t="s">
        <v>256</v>
      </c>
      <c r="B98" s="180">
        <v>5.3533</v>
      </c>
      <c r="C98" s="181">
        <v>236.144</v>
      </c>
      <c r="D98" s="182">
        <v>114.6065</v>
      </c>
      <c r="E98" s="182">
        <v>611.6261</v>
      </c>
      <c r="F98" s="182">
        <v>326.1147</v>
      </c>
      <c r="G98" s="170"/>
      <c r="H98" s="174"/>
      <c r="I98" s="174"/>
      <c r="J98" s="174"/>
      <c r="K98" s="174"/>
      <c r="L98" s="174"/>
      <c r="M98" s="174"/>
      <c r="N98" s="174"/>
      <c r="O98" s="174"/>
      <c r="P98" s="174"/>
      <c r="Q98" s="174"/>
      <c r="R98" s="174"/>
      <c r="S98" s="174"/>
    </row>
    <row r="99" spans="1:19" s="175" customFormat="1" ht="12.75" customHeight="1">
      <c r="A99" s="36" t="s">
        <v>257</v>
      </c>
      <c r="B99" s="183">
        <v>5.3426</v>
      </c>
      <c r="C99" s="184">
        <v>236.3942</v>
      </c>
      <c r="D99" s="137">
        <v>114.2915</v>
      </c>
      <c r="E99" s="137">
        <v>611.6261</v>
      </c>
      <c r="F99" s="137">
        <v>326.3079</v>
      </c>
      <c r="G99" s="170"/>
      <c r="H99" s="174"/>
      <c r="I99" s="174"/>
      <c r="J99" s="174"/>
      <c r="K99" s="174"/>
      <c r="L99" s="174"/>
      <c r="M99" s="174"/>
      <c r="N99" s="174"/>
      <c r="O99" s="174"/>
      <c r="P99" s="174"/>
      <c r="Q99" s="174"/>
      <c r="R99" s="174"/>
      <c r="S99" s="174"/>
    </row>
    <row r="100" spans="1:19" s="175" customFormat="1" ht="12.75" customHeight="1">
      <c r="A100" s="179" t="s">
        <v>258</v>
      </c>
      <c r="B100" s="180">
        <v>0.0108</v>
      </c>
      <c r="C100" s="181">
        <v>223.8063</v>
      </c>
      <c r="D100" s="182">
        <v>177.5558</v>
      </c>
      <c r="E100" s="182">
        <v>376.0012</v>
      </c>
      <c r="F100" s="182">
        <v>259.3793</v>
      </c>
      <c r="G100" s="170"/>
      <c r="H100" s="174"/>
      <c r="I100" s="174"/>
      <c r="J100" s="174"/>
      <c r="K100" s="174"/>
      <c r="L100" s="174"/>
      <c r="M100" s="174"/>
      <c r="N100" s="174"/>
      <c r="O100" s="174"/>
      <c r="P100" s="174"/>
      <c r="Q100" s="174"/>
      <c r="R100" s="174"/>
      <c r="S100" s="174"/>
    </row>
    <row r="101" spans="1:19" s="175" customFormat="1" ht="12.75" customHeight="1">
      <c r="A101" s="179" t="s">
        <v>259</v>
      </c>
      <c r="B101" s="180">
        <v>2.2841</v>
      </c>
      <c r="C101" s="181">
        <v>128.5757</v>
      </c>
      <c r="D101" s="182">
        <v>80.2168</v>
      </c>
      <c r="E101" s="182">
        <v>182.2381</v>
      </c>
      <c r="F101" s="182">
        <v>131.2792</v>
      </c>
      <c r="G101" s="170"/>
      <c r="H101" s="174"/>
      <c r="I101" s="174"/>
      <c r="J101" s="174"/>
      <c r="K101" s="174"/>
      <c r="L101" s="174"/>
      <c r="M101" s="174"/>
      <c r="N101" s="174"/>
      <c r="O101" s="174"/>
      <c r="P101" s="174"/>
      <c r="Q101" s="174"/>
      <c r="R101" s="174"/>
      <c r="S101" s="174"/>
    </row>
    <row r="102" spans="1:19" s="175" customFormat="1" ht="12.75" customHeight="1">
      <c r="A102" s="179" t="s">
        <v>260</v>
      </c>
      <c r="B102" s="180">
        <v>6.2848</v>
      </c>
      <c r="C102" s="181">
        <v>170.915</v>
      </c>
      <c r="D102" s="182">
        <v>111.199</v>
      </c>
      <c r="E102" s="182">
        <v>276.5873</v>
      </c>
      <c r="F102" s="182">
        <v>197.5974</v>
      </c>
      <c r="G102" s="170"/>
      <c r="H102" s="174"/>
      <c r="I102" s="174"/>
      <c r="J102" s="174"/>
      <c r="K102" s="174"/>
      <c r="L102" s="174"/>
      <c r="M102" s="174"/>
      <c r="N102" s="174"/>
      <c r="O102" s="174"/>
      <c r="P102" s="174"/>
      <c r="Q102" s="174"/>
      <c r="R102" s="174"/>
      <c r="S102" s="174"/>
    </row>
    <row r="103" spans="1:19" s="175" customFormat="1" ht="12.75" customHeight="1">
      <c r="A103" s="36" t="s">
        <v>261</v>
      </c>
      <c r="B103" s="183">
        <v>3.5283</v>
      </c>
      <c r="C103" s="184">
        <v>164.9419</v>
      </c>
      <c r="D103" s="137">
        <v>110.6761</v>
      </c>
      <c r="E103" s="137">
        <v>270.0811</v>
      </c>
      <c r="F103" s="137">
        <v>182.5044</v>
      </c>
      <c r="G103" s="170"/>
      <c r="H103" s="174"/>
      <c r="I103" s="174"/>
      <c r="J103" s="174"/>
      <c r="K103" s="174"/>
      <c r="L103" s="174"/>
      <c r="M103" s="174"/>
      <c r="N103" s="174"/>
      <c r="O103" s="174"/>
      <c r="P103" s="174"/>
      <c r="Q103" s="174"/>
      <c r="R103" s="174"/>
      <c r="S103" s="174"/>
    </row>
    <row r="104" spans="1:19" s="175" customFormat="1" ht="12.75" customHeight="1">
      <c r="A104" s="179" t="s">
        <v>262</v>
      </c>
      <c r="B104" s="180">
        <v>0.2529</v>
      </c>
      <c r="C104" s="181">
        <v>126.4311</v>
      </c>
      <c r="D104" s="182">
        <v>108.8199</v>
      </c>
      <c r="E104" s="182">
        <v>154.6826</v>
      </c>
      <c r="F104" s="182">
        <v>129.1846</v>
      </c>
      <c r="G104" s="170"/>
      <c r="H104" s="174"/>
      <c r="I104" s="174"/>
      <c r="J104" s="174"/>
      <c r="K104" s="174"/>
      <c r="L104" s="174"/>
      <c r="M104" s="174"/>
      <c r="N104" s="174"/>
      <c r="O104" s="174"/>
      <c r="P104" s="174"/>
      <c r="Q104" s="174"/>
      <c r="R104" s="174"/>
      <c r="S104" s="174"/>
    </row>
    <row r="105" spans="1:19" s="175" customFormat="1" ht="12.75" customHeight="1">
      <c r="A105" s="179" t="s">
        <v>263</v>
      </c>
      <c r="B105" s="180">
        <v>21.6446</v>
      </c>
      <c r="C105" s="181">
        <v>147.429</v>
      </c>
      <c r="D105" s="182">
        <v>79.8658</v>
      </c>
      <c r="E105" s="182">
        <v>266.3846</v>
      </c>
      <c r="F105" s="182">
        <v>165.1492</v>
      </c>
      <c r="G105" s="170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4"/>
      <c r="S105" s="174"/>
    </row>
    <row r="106" spans="1:19" s="175" customFormat="1" ht="12.75" customHeight="1">
      <c r="A106" s="36" t="s">
        <v>264</v>
      </c>
      <c r="B106" s="183">
        <v>3.606</v>
      </c>
      <c r="C106" s="184">
        <v>191.1027</v>
      </c>
      <c r="D106" s="137">
        <v>98.9024</v>
      </c>
      <c r="E106" s="137">
        <v>347.1107</v>
      </c>
      <c r="F106" s="137">
        <v>212.7785</v>
      </c>
      <c r="G106" s="170"/>
      <c r="H106" s="174"/>
      <c r="I106" s="174"/>
      <c r="J106" s="174"/>
      <c r="K106" s="174"/>
      <c r="L106" s="174"/>
      <c r="M106" s="174"/>
      <c r="N106" s="174"/>
      <c r="O106" s="174"/>
      <c r="P106" s="174"/>
      <c r="Q106" s="174"/>
      <c r="R106" s="174"/>
      <c r="S106" s="174"/>
    </row>
    <row r="107" spans="1:19" s="175" customFormat="1" ht="12.75" customHeight="1">
      <c r="A107" s="36" t="s">
        <v>265</v>
      </c>
      <c r="B107" s="183">
        <v>8.339</v>
      </c>
      <c r="C107" s="184">
        <v>150.9195</v>
      </c>
      <c r="D107" s="137">
        <v>87.3789</v>
      </c>
      <c r="E107" s="137">
        <v>253.1907</v>
      </c>
      <c r="F107" s="137">
        <v>158.399</v>
      </c>
      <c r="G107" s="170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</row>
    <row r="108" spans="1:19" s="175" customFormat="1" ht="12.75" customHeight="1">
      <c r="A108" s="179" t="s">
        <v>266</v>
      </c>
      <c r="B108" s="180">
        <v>16.9873</v>
      </c>
      <c r="C108" s="181">
        <v>172.7474</v>
      </c>
      <c r="D108" s="182">
        <v>105.6665</v>
      </c>
      <c r="E108" s="182">
        <v>311.1456</v>
      </c>
      <c r="F108" s="182">
        <v>193.7717</v>
      </c>
      <c r="G108" s="170"/>
      <c r="H108" s="174"/>
      <c r="I108" s="174"/>
      <c r="J108" s="174"/>
      <c r="K108" s="174"/>
      <c r="L108" s="174"/>
      <c r="M108" s="174"/>
      <c r="N108" s="174"/>
      <c r="O108" s="174"/>
      <c r="P108" s="174"/>
      <c r="Q108" s="174"/>
      <c r="R108" s="174"/>
      <c r="S108" s="174"/>
    </row>
    <row r="109" spans="1:19" s="175" customFormat="1" ht="12.75" customHeight="1">
      <c r="A109" s="36" t="s">
        <v>267</v>
      </c>
      <c r="B109" s="183">
        <v>4.4403</v>
      </c>
      <c r="C109" s="184">
        <v>153.648</v>
      </c>
      <c r="D109" s="137">
        <v>80.3715</v>
      </c>
      <c r="E109" s="137">
        <v>274.9977</v>
      </c>
      <c r="F109" s="137">
        <v>168.5757</v>
      </c>
      <c r="G109" s="170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  <c r="R109" s="174"/>
      <c r="S109" s="174"/>
    </row>
    <row r="110" spans="1:19" s="175" customFormat="1" ht="12.75" customHeight="1">
      <c r="A110" s="179" t="s">
        <v>268</v>
      </c>
      <c r="B110" s="180">
        <v>10.4614</v>
      </c>
      <c r="C110" s="181">
        <v>161.6378</v>
      </c>
      <c r="D110" s="182">
        <v>101.64</v>
      </c>
      <c r="E110" s="182">
        <v>311.5278</v>
      </c>
      <c r="F110" s="182">
        <v>184.3346</v>
      </c>
      <c r="G110" s="170"/>
      <c r="H110" s="174"/>
      <c r="I110" s="174"/>
      <c r="J110" s="174"/>
      <c r="K110" s="174"/>
      <c r="L110" s="174"/>
      <c r="M110" s="174"/>
      <c r="N110" s="174"/>
      <c r="O110" s="174"/>
      <c r="P110" s="174"/>
      <c r="Q110" s="174"/>
      <c r="R110" s="174"/>
      <c r="S110" s="174"/>
    </row>
    <row r="111" spans="1:19" s="175" customFormat="1" ht="12.75" customHeight="1">
      <c r="A111" s="36" t="s">
        <v>269</v>
      </c>
      <c r="B111" s="183">
        <v>5.4516</v>
      </c>
      <c r="C111" s="184">
        <v>165.9859</v>
      </c>
      <c r="D111" s="137">
        <v>101.64</v>
      </c>
      <c r="E111" s="137">
        <v>336.3877</v>
      </c>
      <c r="F111" s="137">
        <v>186.3647</v>
      </c>
      <c r="G111" s="170"/>
      <c r="H111" s="174"/>
      <c r="I111" s="174"/>
      <c r="J111" s="174"/>
      <c r="K111" s="174"/>
      <c r="L111" s="174"/>
      <c r="M111" s="174"/>
      <c r="N111" s="174"/>
      <c r="O111" s="174"/>
      <c r="P111" s="174"/>
      <c r="Q111" s="174"/>
      <c r="R111" s="174"/>
      <c r="S111" s="174"/>
    </row>
    <row r="112" spans="1:19" s="175" customFormat="1" ht="12.75" customHeight="1">
      <c r="A112" s="179" t="s">
        <v>270</v>
      </c>
      <c r="B112" s="180">
        <v>36.2501</v>
      </c>
      <c r="C112" s="181">
        <v>160.9615</v>
      </c>
      <c r="D112" s="182">
        <v>103.7362</v>
      </c>
      <c r="E112" s="182">
        <v>248.5501</v>
      </c>
      <c r="F112" s="182">
        <v>172.2297</v>
      </c>
      <c r="G112" s="170"/>
      <c r="H112" s="174"/>
      <c r="I112" s="174"/>
      <c r="J112" s="174"/>
      <c r="K112" s="174"/>
      <c r="L112" s="174"/>
      <c r="M112" s="174"/>
      <c r="N112" s="174"/>
      <c r="O112" s="174"/>
      <c r="P112" s="174"/>
      <c r="Q112" s="174"/>
      <c r="R112" s="174"/>
      <c r="S112" s="174"/>
    </row>
    <row r="113" spans="1:19" s="175" customFormat="1" ht="12.75" customHeight="1">
      <c r="A113" s="36" t="s">
        <v>271</v>
      </c>
      <c r="B113" s="183">
        <v>3.698</v>
      </c>
      <c r="C113" s="184">
        <v>160.3414</v>
      </c>
      <c r="D113" s="137">
        <v>115.155</v>
      </c>
      <c r="E113" s="137">
        <v>242.8158</v>
      </c>
      <c r="F113" s="137">
        <v>172.4635</v>
      </c>
      <c r="G113" s="170"/>
      <c r="H113" s="174"/>
      <c r="I113" s="174"/>
      <c r="J113" s="174"/>
      <c r="K113" s="174"/>
      <c r="L113" s="174"/>
      <c r="M113" s="174"/>
      <c r="N113" s="174"/>
      <c r="O113" s="174"/>
      <c r="P113" s="174"/>
      <c r="Q113" s="174"/>
      <c r="R113" s="174"/>
      <c r="S113" s="174"/>
    </row>
    <row r="114" spans="1:19" s="175" customFormat="1" ht="12.75" customHeight="1">
      <c r="A114" s="36" t="s">
        <v>272</v>
      </c>
      <c r="B114" s="183">
        <v>7.7398</v>
      </c>
      <c r="C114" s="184">
        <v>161.4683</v>
      </c>
      <c r="D114" s="137">
        <v>113.6491</v>
      </c>
      <c r="E114" s="137">
        <v>249.657</v>
      </c>
      <c r="F114" s="137">
        <v>172.1962</v>
      </c>
      <c r="G114" s="170"/>
      <c r="H114" s="174"/>
      <c r="I114" s="174"/>
      <c r="J114" s="174"/>
      <c r="K114" s="174"/>
      <c r="L114" s="174"/>
      <c r="M114" s="174"/>
      <c r="N114" s="174"/>
      <c r="O114" s="174"/>
      <c r="P114" s="174"/>
      <c r="Q114" s="174"/>
      <c r="R114" s="174"/>
      <c r="S114" s="174"/>
    </row>
    <row r="115" spans="1:19" s="175" customFormat="1" ht="12.75" customHeight="1">
      <c r="A115" s="36" t="s">
        <v>273</v>
      </c>
      <c r="B115" s="183">
        <v>8.2678</v>
      </c>
      <c r="C115" s="184">
        <v>151.2562</v>
      </c>
      <c r="D115" s="137">
        <v>102.1805</v>
      </c>
      <c r="E115" s="137">
        <v>236.1241</v>
      </c>
      <c r="F115" s="137">
        <v>161.6827</v>
      </c>
      <c r="G115" s="170"/>
      <c r="H115" s="174"/>
      <c r="I115" s="174"/>
      <c r="J115" s="174"/>
      <c r="K115" s="174"/>
      <c r="L115" s="174"/>
      <c r="M115" s="174"/>
      <c r="N115" s="174"/>
      <c r="O115" s="174"/>
      <c r="P115" s="174"/>
      <c r="Q115" s="174"/>
      <c r="R115" s="174"/>
      <c r="S115" s="174"/>
    </row>
    <row r="116" spans="1:19" s="175" customFormat="1" ht="12.75" customHeight="1">
      <c r="A116" s="36" t="s">
        <v>274</v>
      </c>
      <c r="B116" s="183">
        <v>6.6339</v>
      </c>
      <c r="C116" s="184">
        <v>148.1329</v>
      </c>
      <c r="D116" s="137">
        <v>74.8475</v>
      </c>
      <c r="E116" s="137">
        <v>259.8663</v>
      </c>
      <c r="F116" s="137">
        <v>163.5086</v>
      </c>
      <c r="G116" s="170"/>
      <c r="H116" s="174"/>
      <c r="I116" s="174"/>
      <c r="J116" s="174"/>
      <c r="K116" s="174"/>
      <c r="L116" s="174"/>
      <c r="M116" s="174"/>
      <c r="N116" s="174"/>
      <c r="O116" s="174"/>
      <c r="P116" s="174"/>
      <c r="Q116" s="174"/>
      <c r="R116" s="174"/>
      <c r="S116" s="174"/>
    </row>
    <row r="117" spans="1:19" s="175" customFormat="1" ht="12.75" customHeight="1">
      <c r="A117" s="179" t="s">
        <v>275</v>
      </c>
      <c r="B117" s="180">
        <v>5.0476</v>
      </c>
      <c r="C117" s="181">
        <v>157.3688</v>
      </c>
      <c r="D117" s="182">
        <v>103.1478</v>
      </c>
      <c r="E117" s="182">
        <v>266.7902</v>
      </c>
      <c r="F117" s="182">
        <v>173.6238</v>
      </c>
      <c r="G117" s="170"/>
      <c r="H117" s="174"/>
      <c r="I117" s="174"/>
      <c r="J117" s="174"/>
      <c r="K117" s="174"/>
      <c r="L117" s="174"/>
      <c r="M117" s="174"/>
      <c r="N117" s="174"/>
      <c r="O117" s="174"/>
      <c r="P117" s="174"/>
      <c r="Q117" s="174"/>
      <c r="R117" s="174"/>
      <c r="S117" s="174"/>
    </row>
    <row r="118" spans="1:19" s="175" customFormat="1" ht="12.75" customHeight="1">
      <c r="A118" s="179" t="s">
        <v>276</v>
      </c>
      <c r="B118" s="180">
        <v>2.0801</v>
      </c>
      <c r="C118" s="181">
        <v>206.218</v>
      </c>
      <c r="D118" s="182">
        <v>138.1382</v>
      </c>
      <c r="E118" s="182">
        <v>310.36</v>
      </c>
      <c r="F118" s="182">
        <v>215.7668</v>
      </c>
      <c r="G118" s="170"/>
      <c r="H118" s="174"/>
      <c r="I118" s="174"/>
      <c r="J118" s="174"/>
      <c r="K118" s="174"/>
      <c r="L118" s="174"/>
      <c r="M118" s="174"/>
      <c r="N118" s="174"/>
      <c r="O118" s="174"/>
      <c r="P118" s="174"/>
      <c r="Q118" s="174"/>
      <c r="R118" s="174"/>
      <c r="S118" s="174"/>
    </row>
    <row r="119" spans="1:19" s="175" customFormat="1" ht="12.75" customHeight="1">
      <c r="A119" s="179" t="s">
        <v>277</v>
      </c>
      <c r="B119" s="180">
        <v>30.8675</v>
      </c>
      <c r="C119" s="181">
        <v>163.3591</v>
      </c>
      <c r="D119" s="182">
        <v>98.504</v>
      </c>
      <c r="E119" s="182">
        <v>272.1817</v>
      </c>
      <c r="F119" s="182">
        <v>177.7632</v>
      </c>
      <c r="G119" s="170"/>
      <c r="H119" s="174"/>
      <c r="I119" s="174"/>
      <c r="J119" s="174"/>
      <c r="K119" s="174"/>
      <c r="L119" s="174"/>
      <c r="M119" s="174"/>
      <c r="N119" s="174"/>
      <c r="O119" s="174"/>
      <c r="P119" s="174"/>
      <c r="Q119" s="174"/>
      <c r="R119" s="174"/>
      <c r="S119" s="174"/>
    </row>
    <row r="120" spans="1:19" s="175" customFormat="1" ht="12.75" customHeight="1">
      <c r="A120" s="36" t="s">
        <v>278</v>
      </c>
      <c r="B120" s="183">
        <v>7.7189</v>
      </c>
      <c r="C120" s="184">
        <v>177.2451</v>
      </c>
      <c r="D120" s="137">
        <v>105.5207</v>
      </c>
      <c r="E120" s="137">
        <v>284.2125</v>
      </c>
      <c r="F120" s="137">
        <v>187.9545</v>
      </c>
      <c r="G120" s="170"/>
      <c r="H120" s="174"/>
      <c r="I120" s="174"/>
      <c r="J120" s="174"/>
      <c r="K120" s="174"/>
      <c r="L120" s="174"/>
      <c r="M120" s="174"/>
      <c r="N120" s="174"/>
      <c r="O120" s="174"/>
      <c r="P120" s="174"/>
      <c r="Q120" s="174"/>
      <c r="R120" s="174"/>
      <c r="S120" s="174"/>
    </row>
    <row r="121" spans="1:19" s="175" customFormat="1" ht="12.75" customHeight="1">
      <c r="A121" s="36" t="s">
        <v>279</v>
      </c>
      <c r="B121" s="183">
        <v>5.7873</v>
      </c>
      <c r="C121" s="184">
        <v>152.1538</v>
      </c>
      <c r="D121" s="137">
        <v>102.1805</v>
      </c>
      <c r="E121" s="137">
        <v>225.9818</v>
      </c>
      <c r="F121" s="137">
        <v>161.0404</v>
      </c>
      <c r="G121" s="170"/>
      <c r="H121" s="174"/>
      <c r="I121" s="174"/>
      <c r="J121" s="174"/>
      <c r="K121" s="174"/>
      <c r="L121" s="174"/>
      <c r="M121" s="174"/>
      <c r="N121" s="174"/>
      <c r="O121" s="174"/>
      <c r="P121" s="174"/>
      <c r="Q121" s="174"/>
      <c r="R121" s="174"/>
      <c r="S121" s="174"/>
    </row>
    <row r="122" spans="1:19" s="175" customFormat="1" ht="12.75" customHeight="1">
      <c r="A122" s="179" t="s">
        <v>280</v>
      </c>
      <c r="B122" s="180">
        <v>1.8953</v>
      </c>
      <c r="C122" s="181">
        <v>231.0679</v>
      </c>
      <c r="D122" s="182">
        <v>151.9344</v>
      </c>
      <c r="E122" s="182">
        <v>316.6903</v>
      </c>
      <c r="F122" s="182">
        <v>237.322</v>
      </c>
      <c r="G122" s="170"/>
      <c r="H122" s="174"/>
      <c r="I122" s="174"/>
      <c r="J122" s="174"/>
      <c r="K122" s="174"/>
      <c r="L122" s="174"/>
      <c r="M122" s="174"/>
      <c r="N122" s="174"/>
      <c r="O122" s="174"/>
      <c r="P122" s="174"/>
      <c r="Q122" s="174"/>
      <c r="R122" s="174"/>
      <c r="S122" s="174"/>
    </row>
    <row r="123" spans="1:19" s="175" customFormat="1" ht="12.75" customHeight="1">
      <c r="A123" s="179" t="s">
        <v>281</v>
      </c>
      <c r="B123" s="180">
        <v>35.8126</v>
      </c>
      <c r="C123" s="181">
        <v>167.0231</v>
      </c>
      <c r="D123" s="182">
        <v>105.9647</v>
      </c>
      <c r="E123" s="182">
        <v>260.2757</v>
      </c>
      <c r="F123" s="182">
        <v>177.531</v>
      </c>
      <c r="G123" s="170"/>
      <c r="H123" s="174"/>
      <c r="I123" s="174"/>
      <c r="J123" s="174"/>
      <c r="K123" s="174"/>
      <c r="L123" s="174"/>
      <c r="M123" s="174"/>
      <c r="N123" s="174"/>
      <c r="O123" s="174"/>
      <c r="P123" s="174"/>
      <c r="Q123" s="174"/>
      <c r="R123" s="174"/>
      <c r="S123" s="174"/>
    </row>
    <row r="124" spans="1:19" s="175" customFormat="1" ht="12.75" customHeight="1">
      <c r="A124" s="36" t="s">
        <v>282</v>
      </c>
      <c r="B124" s="183">
        <v>5.7217</v>
      </c>
      <c r="C124" s="184">
        <v>153.2807</v>
      </c>
      <c r="D124" s="137">
        <v>106.4488</v>
      </c>
      <c r="E124" s="137">
        <v>267.8971</v>
      </c>
      <c r="F124" s="137">
        <v>173.3904</v>
      </c>
      <c r="G124" s="170"/>
      <c r="H124" s="174"/>
      <c r="I124" s="174"/>
      <c r="J124" s="174"/>
      <c r="K124" s="174"/>
      <c r="L124" s="174"/>
      <c r="M124" s="174"/>
      <c r="N124" s="174"/>
      <c r="O124" s="174"/>
      <c r="P124" s="174"/>
      <c r="Q124" s="174"/>
      <c r="R124" s="174"/>
      <c r="S124" s="174"/>
    </row>
    <row r="125" spans="1:19" s="175" customFormat="1" ht="12.75" customHeight="1">
      <c r="A125" s="36" t="s">
        <v>283</v>
      </c>
      <c r="B125" s="183">
        <v>11.7308</v>
      </c>
      <c r="C125" s="184">
        <v>179.634</v>
      </c>
      <c r="D125" s="137">
        <v>121.5276</v>
      </c>
      <c r="E125" s="137">
        <v>268.5653</v>
      </c>
      <c r="F125" s="137">
        <v>189.2395</v>
      </c>
      <c r="G125" s="170"/>
      <c r="H125" s="174"/>
      <c r="I125" s="174"/>
      <c r="J125" s="174"/>
      <c r="K125" s="174"/>
      <c r="L125" s="174"/>
      <c r="M125" s="174"/>
      <c r="N125" s="174"/>
      <c r="O125" s="174"/>
      <c r="P125" s="174"/>
      <c r="Q125" s="174"/>
      <c r="R125" s="174"/>
      <c r="S125" s="174"/>
    </row>
    <row r="126" spans="1:19" s="175" customFormat="1" ht="12.75" customHeight="1">
      <c r="A126" s="179" t="s">
        <v>284</v>
      </c>
      <c r="B126" s="180">
        <v>9.4884</v>
      </c>
      <c r="C126" s="181">
        <v>165.6969</v>
      </c>
      <c r="D126" s="182">
        <v>70.4926</v>
      </c>
      <c r="E126" s="182">
        <v>279.0877</v>
      </c>
      <c r="F126" s="182">
        <v>176.0708</v>
      </c>
      <c r="G126" s="170"/>
      <c r="H126" s="174"/>
      <c r="I126" s="174"/>
      <c r="J126" s="174"/>
      <c r="K126" s="174"/>
      <c r="L126" s="174"/>
      <c r="M126" s="174"/>
      <c r="N126" s="174"/>
      <c r="O126" s="174"/>
      <c r="P126" s="174"/>
      <c r="Q126" s="174"/>
      <c r="R126" s="174"/>
      <c r="S126" s="174"/>
    </row>
    <row r="127" spans="1:19" s="175" customFormat="1" ht="12.75" customHeight="1">
      <c r="A127" s="179" t="s">
        <v>285</v>
      </c>
      <c r="B127" s="180">
        <v>0.4958</v>
      </c>
      <c r="C127" s="181">
        <v>243.2186</v>
      </c>
      <c r="D127" s="182">
        <v>129.7949</v>
      </c>
      <c r="E127" s="182">
        <v>305.1652</v>
      </c>
      <c r="F127" s="182">
        <v>231.3644</v>
      </c>
      <c r="G127" s="170"/>
      <c r="H127" s="174"/>
      <c r="I127" s="174"/>
      <c r="J127" s="174"/>
      <c r="K127" s="174"/>
      <c r="L127" s="174"/>
      <c r="M127" s="174"/>
      <c r="N127" s="174"/>
      <c r="O127" s="174"/>
      <c r="P127" s="174"/>
      <c r="Q127" s="174"/>
      <c r="R127" s="174"/>
      <c r="S127" s="174"/>
    </row>
    <row r="128" spans="1:19" s="175" customFormat="1" ht="12.75" customHeight="1">
      <c r="A128" s="179" t="s">
        <v>286</v>
      </c>
      <c r="B128" s="180">
        <v>0.4077</v>
      </c>
      <c r="C128" s="181">
        <v>181.2139</v>
      </c>
      <c r="D128" s="182">
        <v>122.274</v>
      </c>
      <c r="E128" s="182">
        <v>274.0603</v>
      </c>
      <c r="F128" s="182">
        <v>193.691</v>
      </c>
      <c r="G128" s="170"/>
      <c r="H128" s="174"/>
      <c r="I128" s="174"/>
      <c r="J128" s="174"/>
      <c r="K128" s="174"/>
      <c r="L128" s="174"/>
      <c r="M128" s="174"/>
      <c r="N128" s="174"/>
      <c r="O128" s="174"/>
      <c r="P128" s="174"/>
      <c r="Q128" s="174"/>
      <c r="R128" s="174"/>
      <c r="S128" s="174"/>
    </row>
    <row r="129" spans="1:19" s="175" customFormat="1" ht="12.75" customHeight="1">
      <c r="A129" s="179" t="s">
        <v>287</v>
      </c>
      <c r="B129" s="180">
        <v>6.8707</v>
      </c>
      <c r="C129" s="181">
        <v>149.4138</v>
      </c>
      <c r="D129" s="182">
        <v>97.4082</v>
      </c>
      <c r="E129" s="182">
        <v>232.1672</v>
      </c>
      <c r="F129" s="182">
        <v>157.951</v>
      </c>
      <c r="G129" s="170"/>
      <c r="H129" s="174"/>
      <c r="I129" s="174"/>
      <c r="J129" s="174"/>
      <c r="K129" s="174"/>
      <c r="L129" s="174"/>
      <c r="M129" s="174"/>
      <c r="N129" s="174"/>
      <c r="O129" s="174"/>
      <c r="P129" s="174"/>
      <c r="Q129" s="174"/>
      <c r="R129" s="174"/>
      <c r="S129" s="174"/>
    </row>
    <row r="130" spans="1:19" s="175" customFormat="1" ht="12.75" customHeight="1">
      <c r="A130" s="179" t="s">
        <v>288</v>
      </c>
      <c r="B130" s="180">
        <v>1.5904</v>
      </c>
      <c r="C130" s="181">
        <v>148.1345</v>
      </c>
      <c r="D130" s="182">
        <v>57.2074</v>
      </c>
      <c r="E130" s="182">
        <v>227.413</v>
      </c>
      <c r="F130" s="182">
        <v>146.8857</v>
      </c>
      <c r="G130" s="170"/>
      <c r="H130" s="174"/>
      <c r="I130" s="174"/>
      <c r="J130" s="174"/>
      <c r="K130" s="174"/>
      <c r="L130" s="174"/>
      <c r="M130" s="174"/>
      <c r="N130" s="174"/>
      <c r="O130" s="174"/>
      <c r="P130" s="174"/>
      <c r="Q130" s="174"/>
      <c r="R130" s="174"/>
      <c r="S130" s="174"/>
    </row>
    <row r="131" spans="1:19" s="175" customFormat="1" ht="12.75" customHeight="1">
      <c r="A131" s="179" t="s">
        <v>289</v>
      </c>
      <c r="B131" s="180">
        <v>1.7362</v>
      </c>
      <c r="C131" s="181">
        <v>151.6438</v>
      </c>
      <c r="D131" s="182">
        <v>107.5982</v>
      </c>
      <c r="E131" s="182">
        <v>222.815</v>
      </c>
      <c r="F131" s="182">
        <v>158.6954</v>
      </c>
      <c r="G131" s="170"/>
      <c r="H131" s="174"/>
      <c r="I131" s="174"/>
      <c r="J131" s="174"/>
      <c r="K131" s="174"/>
      <c r="L131" s="174"/>
      <c r="M131" s="174"/>
      <c r="N131" s="174"/>
      <c r="O131" s="174"/>
      <c r="P131" s="174"/>
      <c r="Q131" s="174"/>
      <c r="R131" s="174"/>
      <c r="S131" s="174"/>
    </row>
    <row r="132" spans="1:19" s="175" customFormat="1" ht="12.75" customHeight="1">
      <c r="A132" s="179" t="s">
        <v>290</v>
      </c>
      <c r="B132" s="180">
        <v>3.4088</v>
      </c>
      <c r="C132" s="181">
        <v>146.2023</v>
      </c>
      <c r="D132" s="182">
        <v>101.0332</v>
      </c>
      <c r="E132" s="182">
        <v>229.2851</v>
      </c>
      <c r="F132" s="182">
        <v>156.4002</v>
      </c>
      <c r="G132" s="170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  <c r="R132" s="174"/>
      <c r="S132" s="174"/>
    </row>
    <row r="133" spans="1:19" s="175" customFormat="1" ht="12.75" customHeight="1">
      <c r="A133" s="36" t="s">
        <v>291</v>
      </c>
      <c r="B133" s="183">
        <v>3.2495</v>
      </c>
      <c r="C133" s="184">
        <v>147.2419</v>
      </c>
      <c r="D133" s="137">
        <v>101.6415</v>
      </c>
      <c r="E133" s="137">
        <v>220.0942</v>
      </c>
      <c r="F133" s="137">
        <v>155.9526</v>
      </c>
      <c r="G133" s="170"/>
      <c r="H133" s="174"/>
      <c r="I133" s="174"/>
      <c r="J133" s="174"/>
      <c r="K133" s="174"/>
      <c r="L133" s="174"/>
      <c r="M133" s="174"/>
      <c r="N133" s="174"/>
      <c r="O133" s="174"/>
      <c r="P133" s="174"/>
      <c r="Q133" s="174"/>
      <c r="R133" s="174"/>
      <c r="S133" s="174"/>
    </row>
    <row r="134" spans="1:19" s="175" customFormat="1" ht="12.75" customHeight="1">
      <c r="A134" s="179" t="s">
        <v>292</v>
      </c>
      <c r="B134" s="180">
        <v>3.1956</v>
      </c>
      <c r="C134" s="181">
        <v>137.2122</v>
      </c>
      <c r="D134" s="182">
        <v>98.9697</v>
      </c>
      <c r="E134" s="182">
        <v>189.1147</v>
      </c>
      <c r="F134" s="182">
        <v>141.5202</v>
      </c>
      <c r="G134" s="170"/>
      <c r="H134" s="174"/>
      <c r="I134" s="174"/>
      <c r="J134" s="174"/>
      <c r="K134" s="174"/>
      <c r="L134" s="174"/>
      <c r="M134" s="174"/>
      <c r="N134" s="174"/>
      <c r="O134" s="174"/>
      <c r="P134" s="174"/>
      <c r="Q134" s="174"/>
      <c r="R134" s="174"/>
      <c r="S134" s="174"/>
    </row>
    <row r="135" spans="1:19" s="175" customFormat="1" ht="12.75" customHeight="1">
      <c r="A135" s="179" t="s">
        <v>293</v>
      </c>
      <c r="B135" s="180">
        <v>33.2426</v>
      </c>
      <c r="C135" s="181">
        <v>138.0179</v>
      </c>
      <c r="D135" s="182">
        <v>86.9504</v>
      </c>
      <c r="E135" s="182">
        <v>188.5621</v>
      </c>
      <c r="F135" s="182">
        <v>139.3658</v>
      </c>
      <c r="G135" s="170"/>
      <c r="H135" s="174"/>
      <c r="I135" s="174"/>
      <c r="J135" s="174"/>
      <c r="K135" s="174"/>
      <c r="L135" s="174"/>
      <c r="M135" s="174"/>
      <c r="N135" s="174"/>
      <c r="O135" s="174"/>
      <c r="P135" s="174"/>
      <c r="Q135" s="174"/>
      <c r="R135" s="174"/>
      <c r="S135" s="174"/>
    </row>
    <row r="136" spans="1:19" s="175" customFormat="1" ht="12.75" customHeight="1">
      <c r="A136" s="36" t="s">
        <v>294</v>
      </c>
      <c r="B136" s="183">
        <v>31.1289</v>
      </c>
      <c r="C136" s="184">
        <v>139.0354</v>
      </c>
      <c r="D136" s="137">
        <v>86.9504</v>
      </c>
      <c r="E136" s="137">
        <v>188.4515</v>
      </c>
      <c r="F136" s="137">
        <v>140.0569</v>
      </c>
      <c r="G136" s="170"/>
      <c r="H136" s="174"/>
      <c r="I136" s="174"/>
      <c r="J136" s="174"/>
      <c r="K136" s="174"/>
      <c r="L136" s="174"/>
      <c r="M136" s="174"/>
      <c r="N136" s="174"/>
      <c r="O136" s="174"/>
      <c r="P136" s="174"/>
      <c r="Q136" s="174"/>
      <c r="R136" s="174"/>
      <c r="S136" s="174"/>
    </row>
    <row r="137" spans="1:19" s="175" customFormat="1" ht="12.75" customHeight="1">
      <c r="A137" s="179" t="s">
        <v>295</v>
      </c>
      <c r="B137" s="180">
        <v>2.0029</v>
      </c>
      <c r="C137" s="181">
        <v>164.9601</v>
      </c>
      <c r="D137" s="182">
        <v>124.7529</v>
      </c>
      <c r="E137" s="182">
        <v>229.204</v>
      </c>
      <c r="F137" s="182">
        <v>170.6362</v>
      </c>
      <c r="G137" s="170"/>
      <c r="H137" s="174"/>
      <c r="I137" s="174"/>
      <c r="J137" s="174"/>
      <c r="K137" s="174"/>
      <c r="L137" s="174"/>
      <c r="M137" s="174"/>
      <c r="N137" s="174"/>
      <c r="O137" s="174"/>
      <c r="P137" s="174"/>
      <c r="Q137" s="174"/>
      <c r="R137" s="174"/>
      <c r="S137" s="174"/>
    </row>
    <row r="138" spans="1:19" s="175" customFormat="1" ht="12.75" customHeight="1">
      <c r="A138" s="179" t="s">
        <v>296</v>
      </c>
      <c r="B138" s="180">
        <v>3.3649</v>
      </c>
      <c r="C138" s="181">
        <v>133.7376</v>
      </c>
      <c r="D138" s="182">
        <v>102.5374</v>
      </c>
      <c r="E138" s="182">
        <v>166.8071</v>
      </c>
      <c r="F138" s="182">
        <v>135.8454</v>
      </c>
      <c r="G138" s="170"/>
      <c r="H138" s="174"/>
      <c r="I138" s="174"/>
      <c r="J138" s="174"/>
      <c r="K138" s="174"/>
      <c r="L138" s="174"/>
      <c r="M138" s="174"/>
      <c r="N138" s="174"/>
      <c r="O138" s="174"/>
      <c r="P138" s="174"/>
      <c r="Q138" s="174"/>
      <c r="R138" s="174"/>
      <c r="S138" s="174"/>
    </row>
    <row r="139" spans="1:19" s="175" customFormat="1" ht="12.75" customHeight="1">
      <c r="A139" s="179" t="s">
        <v>297</v>
      </c>
      <c r="B139" s="180">
        <v>0.945</v>
      </c>
      <c r="C139" s="181">
        <v>126.4602</v>
      </c>
      <c r="D139" s="182">
        <v>102.0507</v>
      </c>
      <c r="E139" s="182">
        <v>175.1574</v>
      </c>
      <c r="F139" s="182">
        <v>131.759</v>
      </c>
      <c r="G139" s="170"/>
      <c r="H139" s="174"/>
      <c r="I139" s="174"/>
      <c r="J139" s="174"/>
      <c r="K139" s="174"/>
      <c r="L139" s="174"/>
      <c r="M139" s="174"/>
      <c r="N139" s="174"/>
      <c r="O139" s="174"/>
      <c r="P139" s="174"/>
      <c r="Q139" s="174"/>
      <c r="R139" s="174"/>
      <c r="S139" s="174"/>
    </row>
    <row r="140" spans="1:19" s="175" customFormat="1" ht="12.75" customHeight="1">
      <c r="A140" s="179" t="s">
        <v>298</v>
      </c>
      <c r="B140" s="180">
        <v>1.8756</v>
      </c>
      <c r="C140" s="181">
        <v>175.2723</v>
      </c>
      <c r="D140" s="182">
        <v>114.3338</v>
      </c>
      <c r="E140" s="182">
        <v>396.5232</v>
      </c>
      <c r="F140" s="182">
        <v>235.6789</v>
      </c>
      <c r="G140" s="170"/>
      <c r="H140" s="174"/>
      <c r="I140" s="174"/>
      <c r="J140" s="174"/>
      <c r="K140" s="174"/>
      <c r="L140" s="174"/>
      <c r="M140" s="174"/>
      <c r="N140" s="174"/>
      <c r="O140" s="174"/>
      <c r="P140" s="174"/>
      <c r="Q140" s="174"/>
      <c r="R140" s="174"/>
      <c r="S140" s="174"/>
    </row>
    <row r="141" spans="1:19" s="175" customFormat="1" ht="12.75" customHeight="1">
      <c r="A141" s="179" t="s">
        <v>299</v>
      </c>
      <c r="B141" s="180">
        <v>6.4349</v>
      </c>
      <c r="C141" s="181">
        <v>187.4959</v>
      </c>
      <c r="D141" s="182">
        <v>128.3112</v>
      </c>
      <c r="E141" s="182">
        <v>351.992</v>
      </c>
      <c r="F141" s="182">
        <v>226.1353</v>
      </c>
      <c r="G141" s="170"/>
      <c r="H141" s="174"/>
      <c r="I141" s="174"/>
      <c r="J141" s="174"/>
      <c r="K141" s="174"/>
      <c r="L141" s="174"/>
      <c r="M141" s="174"/>
      <c r="N141" s="174"/>
      <c r="O141" s="174"/>
      <c r="P141" s="174"/>
      <c r="Q141" s="174"/>
      <c r="R141" s="174"/>
      <c r="S141" s="174"/>
    </row>
    <row r="142" spans="1:19" s="175" customFormat="1" ht="12.75" customHeight="1">
      <c r="A142" s="36" t="s">
        <v>300</v>
      </c>
      <c r="B142" s="183">
        <v>2.9729</v>
      </c>
      <c r="C142" s="184">
        <v>199.7935</v>
      </c>
      <c r="D142" s="137">
        <v>136.5941</v>
      </c>
      <c r="E142" s="137">
        <v>381.5844</v>
      </c>
      <c r="F142" s="137">
        <v>240.545</v>
      </c>
      <c r="G142" s="170"/>
      <c r="H142" s="174"/>
      <c r="I142" s="174"/>
      <c r="J142" s="174"/>
      <c r="K142" s="174"/>
      <c r="L142" s="174"/>
      <c r="M142" s="174"/>
      <c r="N142" s="174"/>
      <c r="O142" s="174"/>
      <c r="P142" s="174"/>
      <c r="Q142" s="174"/>
      <c r="R142" s="174"/>
      <c r="S142" s="174"/>
    </row>
    <row r="143" spans="1:19" s="175" customFormat="1" ht="12.75" customHeight="1">
      <c r="A143" s="179" t="s">
        <v>301</v>
      </c>
      <c r="B143" s="180">
        <v>73.9423</v>
      </c>
      <c r="C143" s="181">
        <v>146.8782</v>
      </c>
      <c r="D143" s="182">
        <v>88.6276</v>
      </c>
      <c r="E143" s="182">
        <v>241.314</v>
      </c>
      <c r="F143" s="182">
        <v>161.7827</v>
      </c>
      <c r="G143" s="170"/>
      <c r="H143" s="174"/>
      <c r="I143" s="174"/>
      <c r="J143" s="174"/>
      <c r="K143" s="174"/>
      <c r="L143" s="174"/>
      <c r="M143" s="174"/>
      <c r="N143" s="174"/>
      <c r="O143" s="174"/>
      <c r="P143" s="174"/>
      <c r="Q143" s="174"/>
      <c r="R143" s="174"/>
      <c r="S143" s="174"/>
    </row>
    <row r="144" spans="1:19" s="175" customFormat="1" ht="12.75" customHeight="1">
      <c r="A144" s="36" t="s">
        <v>302</v>
      </c>
      <c r="B144" s="183">
        <v>32.3549</v>
      </c>
      <c r="C144" s="184">
        <v>132.8167</v>
      </c>
      <c r="D144" s="137">
        <v>79.7769</v>
      </c>
      <c r="E144" s="137">
        <v>216.539</v>
      </c>
      <c r="F144" s="137">
        <v>145.6759</v>
      </c>
      <c r="G144" s="170"/>
      <c r="H144" s="174"/>
      <c r="I144" s="174"/>
      <c r="J144" s="174"/>
      <c r="K144" s="174"/>
      <c r="L144" s="174"/>
      <c r="M144" s="174"/>
      <c r="N144" s="174"/>
      <c r="O144" s="174"/>
      <c r="P144" s="174"/>
      <c r="Q144" s="174"/>
      <c r="R144" s="174"/>
      <c r="S144" s="174"/>
    </row>
    <row r="145" spans="1:19" s="175" customFormat="1" ht="12.75" customHeight="1">
      <c r="A145" s="36" t="s">
        <v>303</v>
      </c>
      <c r="B145" s="183">
        <v>7.147</v>
      </c>
      <c r="C145" s="184">
        <v>151.4457</v>
      </c>
      <c r="D145" s="137">
        <v>102.5694</v>
      </c>
      <c r="E145" s="137">
        <v>228.1459</v>
      </c>
      <c r="F145" s="137">
        <v>159.4873</v>
      </c>
      <c r="G145" s="170"/>
      <c r="H145" s="174"/>
      <c r="I145" s="174"/>
      <c r="J145" s="174"/>
      <c r="K145" s="174"/>
      <c r="L145" s="174"/>
      <c r="M145" s="174"/>
      <c r="N145" s="174"/>
      <c r="O145" s="174"/>
      <c r="P145" s="174"/>
      <c r="Q145" s="174"/>
      <c r="R145" s="174"/>
      <c r="S145" s="174"/>
    </row>
    <row r="146" spans="1:19" s="175" customFormat="1" ht="12.75" customHeight="1">
      <c r="A146" s="36" t="s">
        <v>304</v>
      </c>
      <c r="B146" s="183">
        <v>8.9519</v>
      </c>
      <c r="C146" s="184">
        <v>175.1496</v>
      </c>
      <c r="D146" s="137">
        <v>113.34</v>
      </c>
      <c r="E146" s="137">
        <v>253.2745</v>
      </c>
      <c r="F146" s="137">
        <v>186.2095</v>
      </c>
      <c r="G146" s="170"/>
      <c r="H146" s="174"/>
      <c r="I146" s="174"/>
      <c r="J146" s="174"/>
      <c r="K146" s="174"/>
      <c r="L146" s="174"/>
      <c r="M146" s="174"/>
      <c r="N146" s="174"/>
      <c r="O146" s="174"/>
      <c r="P146" s="174"/>
      <c r="Q146" s="174"/>
      <c r="R146" s="174"/>
      <c r="S146" s="174"/>
    </row>
    <row r="147" spans="1:19" s="175" customFormat="1" ht="12.75" customHeight="1">
      <c r="A147" s="36" t="s">
        <v>305</v>
      </c>
      <c r="B147" s="183">
        <v>4.4659</v>
      </c>
      <c r="C147" s="184">
        <v>142.6823</v>
      </c>
      <c r="D147" s="137">
        <v>82.6097</v>
      </c>
      <c r="E147" s="137">
        <v>258.1467</v>
      </c>
      <c r="F147" s="137">
        <v>161.4504</v>
      </c>
      <c r="G147" s="170"/>
      <c r="H147" s="174"/>
      <c r="I147" s="174"/>
      <c r="J147" s="174"/>
      <c r="K147" s="174"/>
      <c r="L147" s="174"/>
      <c r="M147" s="174"/>
      <c r="N147" s="174"/>
      <c r="O147" s="174"/>
      <c r="P147" s="174"/>
      <c r="Q147" s="174"/>
      <c r="R147" s="174"/>
      <c r="S147" s="174"/>
    </row>
    <row r="148" spans="1:19" s="175" customFormat="1" ht="12.75" customHeight="1">
      <c r="A148" s="36" t="s">
        <v>306</v>
      </c>
      <c r="B148" s="183">
        <v>4.7222</v>
      </c>
      <c r="C148" s="184">
        <v>174.7891</v>
      </c>
      <c r="D148" s="137">
        <v>109.5031</v>
      </c>
      <c r="E148" s="137">
        <v>278.3457</v>
      </c>
      <c r="F148" s="137">
        <v>190.4642</v>
      </c>
      <c r="G148" s="170"/>
      <c r="H148" s="174"/>
      <c r="I148" s="174"/>
      <c r="J148" s="174"/>
      <c r="K148" s="174"/>
      <c r="L148" s="174"/>
      <c r="M148" s="174"/>
      <c r="N148" s="174"/>
      <c r="O148" s="174"/>
      <c r="P148" s="174"/>
      <c r="Q148" s="174"/>
      <c r="R148" s="174"/>
      <c r="S148" s="174"/>
    </row>
    <row r="149" spans="1:19" s="175" customFormat="1" ht="12.75" customHeight="1">
      <c r="A149" s="179" t="s">
        <v>307</v>
      </c>
      <c r="B149" s="180">
        <v>0.7892</v>
      </c>
      <c r="C149" s="181">
        <v>157.9479</v>
      </c>
      <c r="D149" s="182">
        <v>110.3138</v>
      </c>
      <c r="E149" s="182">
        <v>277.3341</v>
      </c>
      <c r="F149" s="182">
        <v>180.6797</v>
      </c>
      <c r="G149" s="170"/>
      <c r="H149" s="174"/>
      <c r="I149" s="174"/>
      <c r="J149" s="174"/>
      <c r="K149" s="174"/>
      <c r="L149" s="174"/>
      <c r="M149" s="174"/>
      <c r="N149" s="174"/>
      <c r="O149" s="174"/>
      <c r="P149" s="174"/>
      <c r="Q149" s="174"/>
      <c r="R149" s="174"/>
      <c r="S149" s="174"/>
    </row>
    <row r="150" spans="1:19" s="175" customFormat="1" ht="12.75" customHeight="1">
      <c r="A150" s="179" t="s">
        <v>308</v>
      </c>
      <c r="B150" s="180">
        <v>1.3375</v>
      </c>
      <c r="C150" s="181">
        <v>176.3922</v>
      </c>
      <c r="D150" s="182">
        <v>107.0756</v>
      </c>
      <c r="E150" s="182">
        <v>251.3821</v>
      </c>
      <c r="F150" s="182">
        <v>183.3575</v>
      </c>
      <c r="G150" s="170"/>
      <c r="H150" s="174"/>
      <c r="I150" s="174"/>
      <c r="J150" s="174"/>
      <c r="K150" s="174"/>
      <c r="L150" s="174"/>
      <c r="M150" s="174"/>
      <c r="N150" s="174"/>
      <c r="O150" s="174"/>
      <c r="P150" s="174"/>
      <c r="Q150" s="174"/>
      <c r="R150" s="174"/>
      <c r="S150" s="174"/>
    </row>
    <row r="151" spans="1:19" s="175" customFormat="1" ht="12.75" customHeight="1">
      <c r="A151" s="179" t="s">
        <v>309</v>
      </c>
      <c r="B151" s="180">
        <v>5.5425</v>
      </c>
      <c r="C151" s="181">
        <v>159.277</v>
      </c>
      <c r="D151" s="182">
        <v>88.8034</v>
      </c>
      <c r="E151" s="182">
        <v>298.618</v>
      </c>
      <c r="F151" s="182">
        <v>186.0421</v>
      </c>
      <c r="G151" s="170"/>
      <c r="H151" s="174"/>
      <c r="I151" s="174"/>
      <c r="J151" s="174"/>
      <c r="K151" s="174"/>
      <c r="L151" s="174"/>
      <c r="M151" s="174"/>
      <c r="N151" s="174"/>
      <c r="O151" s="174"/>
      <c r="P151" s="174"/>
      <c r="Q151" s="174"/>
      <c r="R151" s="174"/>
      <c r="S151" s="174"/>
    </row>
    <row r="152" spans="1:19" s="175" customFormat="1" ht="12.75" customHeight="1">
      <c r="A152" s="179" t="s">
        <v>310</v>
      </c>
      <c r="B152" s="180">
        <v>45.4713</v>
      </c>
      <c r="C152" s="181">
        <v>129.7821</v>
      </c>
      <c r="D152" s="182">
        <v>55.0217</v>
      </c>
      <c r="E152" s="182">
        <v>294.275</v>
      </c>
      <c r="F152" s="182">
        <v>157.0287</v>
      </c>
      <c r="G152" s="170"/>
      <c r="H152" s="174"/>
      <c r="I152" s="174"/>
      <c r="J152" s="174"/>
      <c r="K152" s="174"/>
      <c r="L152" s="174"/>
      <c r="M152" s="174"/>
      <c r="N152" s="174"/>
      <c r="O152" s="174"/>
      <c r="P152" s="174"/>
      <c r="Q152" s="174"/>
      <c r="R152" s="174"/>
      <c r="S152" s="174"/>
    </row>
    <row r="153" spans="1:19" s="175" customFormat="1" ht="12.75" customHeight="1">
      <c r="A153" s="179" t="s">
        <v>311</v>
      </c>
      <c r="B153" s="180">
        <v>13.953</v>
      </c>
      <c r="C153" s="181">
        <v>158.6859</v>
      </c>
      <c r="D153" s="182">
        <v>100.1734</v>
      </c>
      <c r="E153" s="182">
        <v>266.2476</v>
      </c>
      <c r="F153" s="182">
        <v>178.9599</v>
      </c>
      <c r="G153" s="170"/>
      <c r="H153" s="174"/>
      <c r="I153" s="174"/>
      <c r="J153" s="174"/>
      <c r="K153" s="174"/>
      <c r="L153" s="174"/>
      <c r="M153" s="174"/>
      <c r="N153" s="174"/>
      <c r="O153" s="174"/>
      <c r="P153" s="174"/>
      <c r="Q153" s="174"/>
      <c r="R153" s="174"/>
      <c r="S153" s="174"/>
    </row>
    <row r="154" spans="1:19" s="175" customFormat="1" ht="12.75" customHeight="1">
      <c r="A154" s="179" t="s">
        <v>312</v>
      </c>
      <c r="B154" s="180">
        <v>1.1362</v>
      </c>
      <c r="C154" s="181">
        <v>178.944</v>
      </c>
      <c r="D154" s="182">
        <v>130.0085</v>
      </c>
      <c r="E154" s="182">
        <v>322.8767</v>
      </c>
      <c r="F154" s="182">
        <v>212.3783</v>
      </c>
      <c r="G154" s="170"/>
      <c r="H154" s="174"/>
      <c r="I154" s="174"/>
      <c r="J154" s="174"/>
      <c r="K154" s="174"/>
      <c r="L154" s="174"/>
      <c r="M154" s="174"/>
      <c r="N154" s="174"/>
      <c r="O154" s="174"/>
      <c r="P154" s="174"/>
      <c r="Q154" s="174"/>
      <c r="R154" s="174"/>
      <c r="S154" s="174"/>
    </row>
    <row r="155" spans="1:19" s="175" customFormat="1" ht="12.75" customHeight="1">
      <c r="A155" s="179" t="s">
        <v>313</v>
      </c>
      <c r="B155" s="180">
        <v>15.7237</v>
      </c>
      <c r="C155" s="181">
        <v>152.4667</v>
      </c>
      <c r="D155" s="182">
        <v>92.8425</v>
      </c>
      <c r="E155" s="182">
        <v>259.8891</v>
      </c>
      <c r="F155" s="182">
        <v>172.1355</v>
      </c>
      <c r="G155" s="170"/>
      <c r="H155" s="174"/>
      <c r="I155" s="174"/>
      <c r="J155" s="174"/>
      <c r="K155" s="174"/>
      <c r="L155" s="174"/>
      <c r="M155" s="174"/>
      <c r="N155" s="174"/>
      <c r="O155" s="174"/>
      <c r="P155" s="174"/>
      <c r="Q155" s="174"/>
      <c r="R155" s="174"/>
      <c r="S155" s="174"/>
    </row>
    <row r="156" spans="1:19" s="175" customFormat="1" ht="12.75" customHeight="1">
      <c r="A156" s="36" t="s">
        <v>314</v>
      </c>
      <c r="B156" s="183">
        <v>12.3612</v>
      </c>
      <c r="C156" s="184">
        <v>157.7348</v>
      </c>
      <c r="D156" s="137">
        <v>91.429</v>
      </c>
      <c r="E156" s="137">
        <v>272.1916</v>
      </c>
      <c r="F156" s="137">
        <v>180.0381</v>
      </c>
      <c r="G156" s="170"/>
      <c r="H156" s="174"/>
      <c r="I156" s="174"/>
      <c r="J156" s="174"/>
      <c r="K156" s="174"/>
      <c r="L156" s="174"/>
      <c r="M156" s="174"/>
      <c r="N156" s="174"/>
      <c r="O156" s="174"/>
      <c r="P156" s="174"/>
      <c r="Q156" s="174"/>
      <c r="R156" s="174"/>
      <c r="S156" s="174"/>
    </row>
    <row r="157" spans="1:19" s="175" customFormat="1" ht="12.75" customHeight="1">
      <c r="A157" s="179" t="s">
        <v>315</v>
      </c>
      <c r="B157" s="180">
        <v>7.9829</v>
      </c>
      <c r="C157" s="181">
        <v>160.1303</v>
      </c>
      <c r="D157" s="182">
        <v>91.4291</v>
      </c>
      <c r="E157" s="182">
        <v>322.2385</v>
      </c>
      <c r="F157" s="182">
        <v>191.2259</v>
      </c>
      <c r="G157" s="170"/>
      <c r="H157" s="174"/>
      <c r="I157" s="174"/>
      <c r="J157" s="174"/>
      <c r="K157" s="174"/>
      <c r="L157" s="174"/>
      <c r="M157" s="174"/>
      <c r="N157" s="174"/>
      <c r="O157" s="174"/>
      <c r="P157" s="174"/>
      <c r="Q157" s="174"/>
      <c r="R157" s="174"/>
      <c r="S157" s="174"/>
    </row>
    <row r="158" spans="1:19" s="175" customFormat="1" ht="12.75" customHeight="1">
      <c r="A158" s="36" t="s">
        <v>316</v>
      </c>
      <c r="B158" s="183">
        <v>4.5115</v>
      </c>
      <c r="C158" s="184">
        <v>155.5146</v>
      </c>
      <c r="D158" s="137">
        <v>97.2212</v>
      </c>
      <c r="E158" s="137">
        <v>263.1568</v>
      </c>
      <c r="F158" s="137">
        <v>173.2951</v>
      </c>
      <c r="G158" s="170"/>
      <c r="H158" s="174"/>
      <c r="I158" s="174"/>
      <c r="J158" s="174"/>
      <c r="K158" s="174"/>
      <c r="L158" s="174"/>
      <c r="M158" s="174"/>
      <c r="N158" s="174"/>
      <c r="O158" s="174"/>
      <c r="P158" s="174"/>
      <c r="Q158" s="174"/>
      <c r="R158" s="174"/>
      <c r="S158" s="174"/>
    </row>
    <row r="159" spans="1:19" s="175" customFormat="1" ht="12.75" customHeight="1">
      <c r="A159" s="179" t="s">
        <v>317</v>
      </c>
      <c r="B159" s="180">
        <v>43.7579</v>
      </c>
      <c r="C159" s="181">
        <v>151.5166</v>
      </c>
      <c r="D159" s="182">
        <v>96.4372</v>
      </c>
      <c r="E159" s="182">
        <v>276.8331</v>
      </c>
      <c r="F159" s="182">
        <v>174.9776</v>
      </c>
      <c r="G159" s="170"/>
      <c r="H159" s="174"/>
      <c r="I159" s="174"/>
      <c r="J159" s="174"/>
      <c r="K159" s="174"/>
      <c r="L159" s="174"/>
      <c r="M159" s="174"/>
      <c r="N159" s="174"/>
      <c r="O159" s="174"/>
      <c r="P159" s="174"/>
      <c r="Q159" s="174"/>
      <c r="R159" s="174"/>
      <c r="S159" s="174"/>
    </row>
    <row r="160" spans="1:19" s="175" customFormat="1" ht="12.75" customHeight="1">
      <c r="A160" s="36" t="s">
        <v>318</v>
      </c>
      <c r="B160" s="183">
        <v>20.6819</v>
      </c>
      <c r="C160" s="184">
        <v>149.7699</v>
      </c>
      <c r="D160" s="137">
        <v>91.7543</v>
      </c>
      <c r="E160" s="137">
        <v>272.9403</v>
      </c>
      <c r="F160" s="137">
        <v>172.6287</v>
      </c>
      <c r="G160" s="170"/>
      <c r="H160" s="174"/>
      <c r="I160" s="174"/>
      <c r="J160" s="174"/>
      <c r="K160" s="174"/>
      <c r="L160" s="174"/>
      <c r="M160" s="174"/>
      <c r="N160" s="174"/>
      <c r="O160" s="174"/>
      <c r="P160" s="174"/>
      <c r="Q160" s="174"/>
      <c r="R160" s="174"/>
      <c r="S160" s="174"/>
    </row>
    <row r="161" spans="1:19" s="175" customFormat="1" ht="12.75" customHeight="1">
      <c r="A161" s="36" t="s">
        <v>319</v>
      </c>
      <c r="B161" s="183">
        <v>6.0352</v>
      </c>
      <c r="C161" s="184">
        <v>136.9043</v>
      </c>
      <c r="D161" s="137">
        <v>91.0811</v>
      </c>
      <c r="E161" s="137">
        <v>236.6955</v>
      </c>
      <c r="F161" s="137">
        <v>153.3916</v>
      </c>
      <c r="G161" s="170"/>
      <c r="H161" s="174"/>
      <c r="I161" s="174"/>
      <c r="J161" s="174"/>
      <c r="K161" s="174"/>
      <c r="L161" s="174"/>
      <c r="M161" s="174"/>
      <c r="N161" s="174"/>
      <c r="O161" s="174"/>
      <c r="P161" s="174"/>
      <c r="Q161" s="174"/>
      <c r="R161" s="174"/>
      <c r="S161" s="174"/>
    </row>
    <row r="162" spans="1:19" s="175" customFormat="1" ht="12.75" customHeight="1">
      <c r="A162" s="36" t="s">
        <v>320</v>
      </c>
      <c r="B162" s="183">
        <v>3.5871</v>
      </c>
      <c r="C162" s="184">
        <v>170.1595</v>
      </c>
      <c r="D162" s="137">
        <v>119.0464</v>
      </c>
      <c r="E162" s="137">
        <v>347.8717</v>
      </c>
      <c r="F162" s="137">
        <v>206.6422</v>
      </c>
      <c r="G162" s="170"/>
      <c r="H162" s="174"/>
      <c r="I162" s="174"/>
      <c r="J162" s="174"/>
      <c r="K162" s="174"/>
      <c r="L162" s="174"/>
      <c r="M162" s="174"/>
      <c r="N162" s="174"/>
      <c r="O162" s="174"/>
      <c r="P162" s="174"/>
      <c r="Q162" s="174"/>
      <c r="R162" s="174"/>
      <c r="S162" s="174"/>
    </row>
    <row r="163" spans="1:19" s="175" customFormat="1" ht="12.75" customHeight="1">
      <c r="A163" s="179" t="s">
        <v>321</v>
      </c>
      <c r="B163" s="180">
        <v>2.5285</v>
      </c>
      <c r="C163" s="181">
        <v>138.6646</v>
      </c>
      <c r="D163" s="182">
        <v>110.6112</v>
      </c>
      <c r="E163" s="182">
        <v>192.2667</v>
      </c>
      <c r="F163" s="182">
        <v>148.3786</v>
      </c>
      <c r="G163" s="170"/>
      <c r="H163" s="174"/>
      <c r="I163" s="174"/>
      <c r="J163" s="174"/>
      <c r="K163" s="174"/>
      <c r="L163" s="174"/>
      <c r="M163" s="174"/>
      <c r="N163" s="174"/>
      <c r="O163" s="174"/>
      <c r="P163" s="174"/>
      <c r="Q163" s="174"/>
      <c r="R163" s="174"/>
      <c r="S163" s="174"/>
    </row>
    <row r="164" spans="1:19" s="175" customFormat="1" ht="12.75" customHeight="1">
      <c r="A164" s="179" t="s">
        <v>322</v>
      </c>
      <c r="B164" s="180">
        <v>2.4663</v>
      </c>
      <c r="C164" s="181">
        <v>121.4773</v>
      </c>
      <c r="D164" s="182">
        <v>72.3916</v>
      </c>
      <c r="E164" s="182">
        <v>167.9605</v>
      </c>
      <c r="F164" s="182">
        <v>123.6689</v>
      </c>
      <c r="G164" s="170"/>
      <c r="H164" s="174"/>
      <c r="I164" s="174"/>
      <c r="J164" s="174"/>
      <c r="K164" s="174"/>
      <c r="L164" s="174"/>
      <c r="M164" s="174"/>
      <c r="N164" s="174"/>
      <c r="O164" s="174"/>
      <c r="P164" s="174"/>
      <c r="Q164" s="174"/>
      <c r="R164" s="174"/>
      <c r="S164" s="174"/>
    </row>
    <row r="165" spans="1:19" s="175" customFormat="1" ht="12.75" customHeight="1">
      <c r="A165" s="179" t="s">
        <v>323</v>
      </c>
      <c r="B165" s="180">
        <v>1.5915</v>
      </c>
      <c r="C165" s="181">
        <v>129.9648</v>
      </c>
      <c r="D165" s="182">
        <v>43.3278</v>
      </c>
      <c r="E165" s="182">
        <v>249.5991</v>
      </c>
      <c r="F165" s="182">
        <v>138.2622</v>
      </c>
      <c r="G165" s="170"/>
      <c r="H165" s="174"/>
      <c r="I165" s="174"/>
      <c r="J165" s="174"/>
      <c r="K165" s="174"/>
      <c r="L165" s="174"/>
      <c r="M165" s="174"/>
      <c r="N165" s="174"/>
      <c r="O165" s="174"/>
      <c r="P165" s="174"/>
      <c r="Q165" s="174"/>
      <c r="R165" s="174"/>
      <c r="S165" s="174"/>
    </row>
    <row r="166" spans="1:19" s="175" customFormat="1" ht="12.75" customHeight="1">
      <c r="A166" s="179" t="s">
        <v>324</v>
      </c>
      <c r="B166" s="180">
        <v>10.6095</v>
      </c>
      <c r="C166" s="181">
        <v>193.5853</v>
      </c>
      <c r="D166" s="182">
        <v>96.9998</v>
      </c>
      <c r="E166" s="182">
        <v>347.1441</v>
      </c>
      <c r="F166" s="182">
        <v>218.7512</v>
      </c>
      <c r="G166" s="170"/>
      <c r="H166" s="174"/>
      <c r="I166" s="174"/>
      <c r="J166" s="174"/>
      <c r="K166" s="174"/>
      <c r="L166" s="174"/>
      <c r="M166" s="174"/>
      <c r="N166" s="174"/>
      <c r="O166" s="174"/>
      <c r="P166" s="174"/>
      <c r="Q166" s="174"/>
      <c r="R166" s="174"/>
      <c r="S166" s="174"/>
    </row>
    <row r="167" spans="1:19" s="175" customFormat="1" ht="12.75" customHeight="1">
      <c r="A167" s="179" t="s">
        <v>325</v>
      </c>
      <c r="B167" s="180">
        <v>7.7034</v>
      </c>
      <c r="C167" s="181">
        <v>221.3214</v>
      </c>
      <c r="D167" s="182">
        <v>79.1697</v>
      </c>
      <c r="E167" s="182">
        <v>410.7724</v>
      </c>
      <c r="F167" s="182">
        <v>238.6173</v>
      </c>
      <c r="G167" s="170"/>
      <c r="H167" s="174"/>
      <c r="I167" s="174"/>
      <c r="J167" s="174"/>
      <c r="K167" s="174"/>
      <c r="L167" s="174"/>
      <c r="M167" s="174"/>
      <c r="N167" s="174"/>
      <c r="O167" s="174"/>
      <c r="P167" s="174"/>
      <c r="Q167" s="174"/>
      <c r="R167" s="174"/>
      <c r="S167" s="174"/>
    </row>
    <row r="168" spans="1:19" s="175" customFormat="1" ht="12.75" customHeight="1">
      <c r="A168" s="179" t="s">
        <v>326</v>
      </c>
      <c r="B168" s="180">
        <v>6.181</v>
      </c>
      <c r="C168" s="181">
        <v>190.5088</v>
      </c>
      <c r="D168" s="182">
        <v>108.0258</v>
      </c>
      <c r="E168" s="182">
        <v>298.6315</v>
      </c>
      <c r="F168" s="182">
        <v>196.9675</v>
      </c>
      <c r="G168" s="170"/>
      <c r="H168" s="174"/>
      <c r="I168" s="174"/>
      <c r="J168" s="174"/>
      <c r="K168" s="174"/>
      <c r="L168" s="174"/>
      <c r="M168" s="174"/>
      <c r="N168" s="174"/>
      <c r="O168" s="174"/>
      <c r="P168" s="174"/>
      <c r="Q168" s="174"/>
      <c r="R168" s="174"/>
      <c r="S168" s="174"/>
    </row>
    <row r="169" spans="1:19" s="175" customFormat="1" ht="12.75" customHeight="1">
      <c r="A169" s="179" t="s">
        <v>327</v>
      </c>
      <c r="B169" s="180">
        <v>0.9513</v>
      </c>
      <c r="C169" s="181">
        <v>121.2483</v>
      </c>
      <c r="D169" s="182">
        <v>79.4042</v>
      </c>
      <c r="E169" s="182">
        <v>297.6159</v>
      </c>
      <c r="F169" s="182">
        <v>164.8222</v>
      </c>
      <c r="G169" s="170"/>
      <c r="H169" s="174"/>
      <c r="I169" s="174"/>
      <c r="J169" s="174"/>
      <c r="K169" s="174"/>
      <c r="L169" s="174"/>
      <c r="M169" s="174"/>
      <c r="N169" s="174"/>
      <c r="O169" s="174"/>
      <c r="P169" s="174"/>
      <c r="Q169" s="174"/>
      <c r="R169" s="174"/>
      <c r="S169" s="174"/>
    </row>
    <row r="170" spans="1:19" s="175" customFormat="1" ht="12.75" customHeight="1">
      <c r="A170" s="179" t="s">
        <v>328</v>
      </c>
      <c r="B170" s="180">
        <v>2.0204</v>
      </c>
      <c r="C170" s="181">
        <v>178.0779</v>
      </c>
      <c r="D170" s="182">
        <v>74.9591</v>
      </c>
      <c r="E170" s="182">
        <v>274.0302</v>
      </c>
      <c r="F170" s="182">
        <v>181.7406</v>
      </c>
      <c r="G170" s="170"/>
      <c r="H170" s="174"/>
      <c r="I170" s="174"/>
      <c r="J170" s="174"/>
      <c r="K170" s="174"/>
      <c r="L170" s="174"/>
      <c r="M170" s="174"/>
      <c r="N170" s="174"/>
      <c r="O170" s="174"/>
      <c r="P170" s="174"/>
      <c r="Q170" s="174"/>
      <c r="R170" s="174"/>
      <c r="S170" s="174"/>
    </row>
    <row r="171" spans="1:19" s="175" customFormat="1" ht="12.75" customHeight="1">
      <c r="A171" s="179" t="s">
        <v>329</v>
      </c>
      <c r="B171" s="180">
        <v>55.9745</v>
      </c>
      <c r="C171" s="181">
        <v>103.9656</v>
      </c>
      <c r="D171" s="182">
        <v>54.0533</v>
      </c>
      <c r="E171" s="182">
        <v>204.2359</v>
      </c>
      <c r="F171" s="182">
        <v>122.9017</v>
      </c>
      <c r="G171" s="170"/>
      <c r="H171" s="174"/>
      <c r="I171" s="174"/>
      <c r="J171" s="174"/>
      <c r="K171" s="174"/>
      <c r="L171" s="174"/>
      <c r="M171" s="174"/>
      <c r="N171" s="174"/>
      <c r="O171" s="174"/>
      <c r="P171" s="174"/>
      <c r="Q171" s="174"/>
      <c r="R171" s="174"/>
      <c r="S171" s="174"/>
    </row>
    <row r="172" spans="1:19" s="175" customFormat="1" ht="12.75" customHeight="1">
      <c r="A172" s="179" t="s">
        <v>330</v>
      </c>
      <c r="B172" s="180">
        <v>20.8699</v>
      </c>
      <c r="C172" s="181">
        <v>124.4804</v>
      </c>
      <c r="D172" s="182">
        <v>71.3571</v>
      </c>
      <c r="E172" s="182">
        <v>209.5009</v>
      </c>
      <c r="F172" s="182">
        <v>136.1755</v>
      </c>
      <c r="G172" s="170"/>
      <c r="H172" s="174"/>
      <c r="I172" s="174"/>
      <c r="J172" s="174"/>
      <c r="K172" s="174"/>
      <c r="L172" s="174"/>
      <c r="M172" s="174"/>
      <c r="N172" s="174"/>
      <c r="O172" s="174"/>
      <c r="P172" s="174"/>
      <c r="Q172" s="174"/>
      <c r="R172" s="174"/>
      <c r="S172" s="174"/>
    </row>
    <row r="173" spans="1:19" s="175" customFormat="1" ht="12.75" customHeight="1">
      <c r="A173" s="179" t="s">
        <v>331</v>
      </c>
      <c r="B173" s="180">
        <v>6.5751</v>
      </c>
      <c r="C173" s="181">
        <v>120.4208</v>
      </c>
      <c r="D173" s="182">
        <v>80.5995</v>
      </c>
      <c r="E173" s="182">
        <v>195.1876</v>
      </c>
      <c r="F173" s="182">
        <v>133.1949</v>
      </c>
      <c r="G173" s="170"/>
      <c r="H173" s="174"/>
      <c r="I173" s="174"/>
      <c r="J173" s="174"/>
      <c r="K173" s="174"/>
      <c r="L173" s="174"/>
      <c r="M173" s="174"/>
      <c r="N173" s="174"/>
      <c r="O173" s="174"/>
      <c r="P173" s="174"/>
      <c r="Q173" s="174"/>
      <c r="R173" s="174"/>
      <c r="S173" s="174"/>
    </row>
    <row r="174" spans="1:19" s="175" customFormat="1" ht="12.75" customHeight="1">
      <c r="A174" s="36" t="s">
        <v>332</v>
      </c>
      <c r="B174" s="183">
        <v>4.447</v>
      </c>
      <c r="C174" s="184">
        <v>127.4356</v>
      </c>
      <c r="D174" s="137">
        <v>83.568</v>
      </c>
      <c r="E174" s="137">
        <v>184.7386</v>
      </c>
      <c r="F174" s="137">
        <v>134.3697</v>
      </c>
      <c r="G174" s="170"/>
      <c r="H174" s="174"/>
      <c r="I174" s="174"/>
      <c r="J174" s="174"/>
      <c r="K174" s="174"/>
      <c r="L174" s="174"/>
      <c r="M174" s="174"/>
      <c r="N174" s="174"/>
      <c r="O174" s="174"/>
      <c r="P174" s="174"/>
      <c r="Q174" s="174"/>
      <c r="R174" s="174"/>
      <c r="S174" s="174"/>
    </row>
    <row r="175" spans="1:19" s="175" customFormat="1" ht="12.75" customHeight="1">
      <c r="A175" s="179" t="s">
        <v>333</v>
      </c>
      <c r="B175" s="180">
        <v>12.642</v>
      </c>
      <c r="C175" s="181">
        <v>124.616</v>
      </c>
      <c r="D175" s="182">
        <v>92.1765</v>
      </c>
      <c r="E175" s="182">
        <v>153.6023</v>
      </c>
      <c r="F175" s="182">
        <v>124.2955</v>
      </c>
      <c r="G175" s="170"/>
      <c r="H175" s="174"/>
      <c r="I175" s="174"/>
      <c r="J175" s="174"/>
      <c r="K175" s="174"/>
      <c r="L175" s="174"/>
      <c r="M175" s="174"/>
      <c r="N175" s="174"/>
      <c r="O175" s="174"/>
      <c r="P175" s="174"/>
      <c r="Q175" s="174"/>
      <c r="R175" s="174"/>
      <c r="S175" s="174"/>
    </row>
    <row r="176" spans="1:19" s="175" customFormat="1" ht="12.75" customHeight="1">
      <c r="A176" s="36" t="s">
        <v>334</v>
      </c>
      <c r="B176" s="183">
        <v>1.8968</v>
      </c>
      <c r="C176" s="184">
        <v>127.9414</v>
      </c>
      <c r="D176" s="137">
        <v>107.5194</v>
      </c>
      <c r="E176" s="137">
        <v>171.8281</v>
      </c>
      <c r="F176" s="137">
        <v>134.4609</v>
      </c>
      <c r="G176" s="170"/>
      <c r="H176" s="174"/>
      <c r="I176" s="174"/>
      <c r="J176" s="174"/>
      <c r="K176" s="174"/>
      <c r="L176" s="174"/>
      <c r="M176" s="174"/>
      <c r="N176" s="174"/>
      <c r="O176" s="174"/>
      <c r="P176" s="174"/>
      <c r="Q176" s="174"/>
      <c r="R176" s="174"/>
      <c r="S176" s="174"/>
    </row>
    <row r="177" spans="1:19" s="175" customFormat="1" ht="12.75" customHeight="1">
      <c r="A177" s="179" t="s">
        <v>335</v>
      </c>
      <c r="B177" s="180">
        <v>2.6501</v>
      </c>
      <c r="C177" s="181">
        <v>126.6129</v>
      </c>
      <c r="D177" s="182">
        <v>48.3085</v>
      </c>
      <c r="E177" s="182">
        <v>219.0758</v>
      </c>
      <c r="F177" s="182">
        <v>136.4296</v>
      </c>
      <c r="G177" s="170"/>
      <c r="H177" s="174"/>
      <c r="I177" s="174"/>
      <c r="J177" s="174"/>
      <c r="K177" s="174"/>
      <c r="L177" s="174"/>
      <c r="M177" s="174"/>
      <c r="N177" s="174"/>
      <c r="O177" s="174"/>
      <c r="P177" s="174"/>
      <c r="Q177" s="174"/>
      <c r="R177" s="174"/>
      <c r="S177" s="174"/>
    </row>
    <row r="178" spans="1:19" s="175" customFormat="1" ht="12.75" customHeight="1">
      <c r="A178" s="36" t="s">
        <v>336</v>
      </c>
      <c r="B178" s="183">
        <v>1.3818</v>
      </c>
      <c r="C178" s="184">
        <v>118.8872</v>
      </c>
      <c r="D178" s="137">
        <v>83.8903</v>
      </c>
      <c r="E178" s="137">
        <v>152.7193</v>
      </c>
      <c r="F178" s="137">
        <v>119.8022</v>
      </c>
      <c r="G178" s="170"/>
      <c r="H178" s="174"/>
      <c r="I178" s="174"/>
      <c r="J178" s="174"/>
      <c r="K178" s="174"/>
      <c r="L178" s="174"/>
      <c r="M178" s="174"/>
      <c r="N178" s="174"/>
      <c r="O178" s="174"/>
      <c r="P178" s="174"/>
      <c r="Q178" s="174"/>
      <c r="R178" s="174"/>
      <c r="S178" s="174"/>
    </row>
    <row r="179" spans="1:19" s="175" customFormat="1" ht="12.75" customHeight="1">
      <c r="A179" s="179" t="s">
        <v>337</v>
      </c>
      <c r="B179" s="180">
        <v>3.3753</v>
      </c>
      <c r="C179" s="181">
        <v>117.2019</v>
      </c>
      <c r="D179" s="182">
        <v>50.9735</v>
      </c>
      <c r="E179" s="182">
        <v>186.0078</v>
      </c>
      <c r="F179" s="182">
        <v>119.3865</v>
      </c>
      <c r="G179" s="170"/>
      <c r="H179" s="174"/>
      <c r="I179" s="174"/>
      <c r="J179" s="174"/>
      <c r="K179" s="174"/>
      <c r="L179" s="174"/>
      <c r="M179" s="174"/>
      <c r="N179" s="174"/>
      <c r="O179" s="174"/>
      <c r="P179" s="174"/>
      <c r="Q179" s="174"/>
      <c r="R179" s="174"/>
      <c r="S179" s="174"/>
    </row>
    <row r="180" spans="1:19" s="175" customFormat="1" ht="12.75" customHeight="1">
      <c r="A180" s="179" t="s">
        <v>338</v>
      </c>
      <c r="B180" s="180">
        <v>8.4187</v>
      </c>
      <c r="C180" s="181">
        <v>128.4504</v>
      </c>
      <c r="D180" s="182">
        <v>84.8476</v>
      </c>
      <c r="E180" s="182">
        <v>187.7793</v>
      </c>
      <c r="F180" s="182">
        <v>135.9177</v>
      </c>
      <c r="G180" s="170"/>
      <c r="H180" s="174"/>
      <c r="I180" s="174"/>
      <c r="J180" s="174"/>
      <c r="K180" s="174"/>
      <c r="L180" s="174"/>
      <c r="M180" s="174"/>
      <c r="N180" s="174"/>
      <c r="O180" s="174"/>
      <c r="P180" s="174"/>
      <c r="Q180" s="174"/>
      <c r="R180" s="174"/>
      <c r="S180" s="174"/>
    </row>
    <row r="181" spans="1:19" s="175" customFormat="1" ht="12.75" customHeight="1">
      <c r="A181" s="179" t="s">
        <v>339</v>
      </c>
      <c r="B181" s="180">
        <v>5.8044</v>
      </c>
      <c r="C181" s="181">
        <v>97.2312</v>
      </c>
      <c r="D181" s="182">
        <v>66.0898</v>
      </c>
      <c r="E181" s="182">
        <v>147.5228</v>
      </c>
      <c r="F181" s="182">
        <v>101.5392</v>
      </c>
      <c r="G181" s="170"/>
      <c r="H181" s="174"/>
      <c r="I181" s="174"/>
      <c r="J181" s="174"/>
      <c r="K181" s="174"/>
      <c r="L181" s="174"/>
      <c r="M181" s="174"/>
      <c r="N181" s="174"/>
      <c r="O181" s="174"/>
      <c r="P181" s="174"/>
      <c r="Q181" s="174"/>
      <c r="R181" s="174"/>
      <c r="S181" s="174"/>
    </row>
    <row r="182" spans="1:19" s="175" customFormat="1" ht="12.75" customHeight="1">
      <c r="A182" s="179" t="s">
        <v>340</v>
      </c>
      <c r="B182" s="180">
        <v>5.7622</v>
      </c>
      <c r="C182" s="181">
        <v>103.7386</v>
      </c>
      <c r="D182" s="182">
        <v>49.4068</v>
      </c>
      <c r="E182" s="182">
        <v>154.5608</v>
      </c>
      <c r="F182" s="182">
        <v>106.2877</v>
      </c>
      <c r="G182" s="170"/>
      <c r="H182" s="174"/>
      <c r="I182" s="174"/>
      <c r="J182" s="174"/>
      <c r="K182" s="174"/>
      <c r="L182" s="174"/>
      <c r="M182" s="174"/>
      <c r="N182" s="174"/>
      <c r="O182" s="174"/>
      <c r="P182" s="174"/>
      <c r="Q182" s="174"/>
      <c r="R182" s="174"/>
      <c r="S182" s="174"/>
    </row>
    <row r="183" spans="1:19" s="175" customFormat="1" ht="12.75" customHeight="1">
      <c r="A183" s="179" t="s">
        <v>341</v>
      </c>
      <c r="B183" s="180">
        <v>29.2526</v>
      </c>
      <c r="C183" s="181">
        <v>110.7311</v>
      </c>
      <c r="D183" s="182">
        <v>59.6571</v>
      </c>
      <c r="E183" s="182">
        <v>179.7981</v>
      </c>
      <c r="F183" s="182">
        <v>117.23</v>
      </c>
      <c r="G183" s="170"/>
      <c r="H183" s="174"/>
      <c r="I183" s="174"/>
      <c r="J183" s="174"/>
      <c r="K183" s="174"/>
      <c r="L183" s="174"/>
      <c r="M183" s="174"/>
      <c r="N183" s="174"/>
      <c r="O183" s="174"/>
      <c r="P183" s="174"/>
      <c r="Q183" s="174"/>
      <c r="R183" s="174"/>
      <c r="S183" s="174"/>
    </row>
    <row r="184" spans="1:19" s="175" customFormat="1" ht="12.75" customHeight="1">
      <c r="A184" s="36" t="s">
        <v>342</v>
      </c>
      <c r="B184" s="183">
        <v>15.6876</v>
      </c>
      <c r="C184" s="184">
        <v>105.8096</v>
      </c>
      <c r="D184" s="137">
        <v>53.1847</v>
      </c>
      <c r="E184" s="137">
        <v>164.5264</v>
      </c>
      <c r="F184" s="137">
        <v>107.6221</v>
      </c>
      <c r="G184" s="170"/>
      <c r="H184" s="174"/>
      <c r="I184" s="174"/>
      <c r="J184" s="174"/>
      <c r="K184" s="174"/>
      <c r="L184" s="174"/>
      <c r="M184" s="174"/>
      <c r="N184" s="174"/>
      <c r="O184" s="174"/>
      <c r="P184" s="174"/>
      <c r="Q184" s="174"/>
      <c r="R184" s="174"/>
      <c r="S184" s="174"/>
    </row>
    <row r="185" spans="1:19" s="175" customFormat="1" ht="12.75" customHeight="1">
      <c r="A185" s="36" t="s">
        <v>343</v>
      </c>
      <c r="B185" s="183">
        <v>7.4685</v>
      </c>
      <c r="C185" s="184">
        <v>114.7886</v>
      </c>
      <c r="D185" s="137">
        <v>76.9559</v>
      </c>
      <c r="E185" s="137">
        <v>180.5262</v>
      </c>
      <c r="F185" s="137">
        <v>125.871</v>
      </c>
      <c r="G185" s="170"/>
      <c r="H185" s="174"/>
      <c r="I185" s="174"/>
      <c r="J185" s="174"/>
      <c r="K185" s="174"/>
      <c r="L185" s="174"/>
      <c r="M185" s="174"/>
      <c r="N185" s="174"/>
      <c r="O185" s="174"/>
      <c r="P185" s="174"/>
      <c r="Q185" s="174"/>
      <c r="R185" s="174"/>
      <c r="S185" s="174"/>
    </row>
    <row r="186" spans="1:19" s="175" customFormat="1" ht="12.75" customHeight="1">
      <c r="A186" s="179" t="s">
        <v>344</v>
      </c>
      <c r="B186" s="180">
        <v>1.6026</v>
      </c>
      <c r="C186" s="181">
        <v>133.5445</v>
      </c>
      <c r="D186" s="182">
        <v>69.1109</v>
      </c>
      <c r="E186" s="182">
        <v>202.8202</v>
      </c>
      <c r="F186" s="182">
        <v>141.1881</v>
      </c>
      <c r="G186" s="170"/>
      <c r="H186" s="174"/>
      <c r="I186" s="174"/>
      <c r="J186" s="174"/>
      <c r="K186" s="174"/>
      <c r="L186" s="174"/>
      <c r="M186" s="174"/>
      <c r="N186" s="174"/>
      <c r="O186" s="174"/>
      <c r="P186" s="174"/>
      <c r="Q186" s="174"/>
      <c r="R186" s="174"/>
      <c r="S186" s="174"/>
    </row>
    <row r="187" spans="1:19" s="175" customFormat="1" ht="12.75" customHeight="1">
      <c r="A187" s="179" t="s">
        <v>345</v>
      </c>
      <c r="B187" s="180">
        <v>38.0028</v>
      </c>
      <c r="C187" s="181">
        <v>114.099</v>
      </c>
      <c r="D187" s="182">
        <v>75.5035</v>
      </c>
      <c r="E187" s="182">
        <v>170.354</v>
      </c>
      <c r="F187" s="182">
        <v>121.7283</v>
      </c>
      <c r="G187" s="170"/>
      <c r="H187" s="174"/>
      <c r="I187" s="174"/>
      <c r="J187" s="174"/>
      <c r="K187" s="174"/>
      <c r="L187" s="174"/>
      <c r="M187" s="174"/>
      <c r="N187" s="174"/>
      <c r="O187" s="174"/>
      <c r="P187" s="174"/>
      <c r="Q187" s="174"/>
      <c r="R187" s="174"/>
      <c r="S187" s="174"/>
    </row>
    <row r="188" spans="1:19" s="175" customFormat="1" ht="12.75" customHeight="1">
      <c r="A188" s="179" t="s">
        <v>346</v>
      </c>
      <c r="B188" s="180">
        <v>6.6402</v>
      </c>
      <c r="C188" s="181">
        <v>133.5247</v>
      </c>
      <c r="D188" s="182">
        <v>85.3665</v>
      </c>
      <c r="E188" s="182">
        <v>216.767</v>
      </c>
      <c r="F188" s="182">
        <v>145.4881</v>
      </c>
      <c r="G188" s="170"/>
      <c r="H188" s="174"/>
      <c r="I188" s="174"/>
      <c r="J188" s="174"/>
      <c r="K188" s="174"/>
      <c r="L188" s="174"/>
      <c r="M188" s="174"/>
      <c r="N188" s="174"/>
      <c r="O188" s="174"/>
      <c r="P188" s="174"/>
      <c r="Q188" s="174"/>
      <c r="R188" s="174"/>
      <c r="S188" s="174"/>
    </row>
    <row r="189" spans="1:19" s="175" customFormat="1" ht="12.75" customHeight="1">
      <c r="A189" s="179" t="s">
        <v>347</v>
      </c>
      <c r="B189" s="180">
        <v>23.69</v>
      </c>
      <c r="C189" s="181">
        <v>159.1181</v>
      </c>
      <c r="D189" s="182">
        <v>98.9892</v>
      </c>
      <c r="E189" s="182">
        <v>223.8324</v>
      </c>
      <c r="F189" s="182">
        <v>162.0075</v>
      </c>
      <c r="G189" s="170"/>
      <c r="H189" s="174"/>
      <c r="I189" s="174"/>
      <c r="J189" s="174"/>
      <c r="K189" s="174"/>
      <c r="L189" s="174"/>
      <c r="M189" s="174"/>
      <c r="N189" s="174"/>
      <c r="O189" s="174"/>
      <c r="P189" s="174"/>
      <c r="Q189" s="174"/>
      <c r="R189" s="174"/>
      <c r="S189" s="174"/>
    </row>
    <row r="190" spans="1:19" s="175" customFormat="1" ht="12.75" customHeight="1">
      <c r="A190" s="36" t="s">
        <v>348</v>
      </c>
      <c r="B190" s="183">
        <v>8.4042</v>
      </c>
      <c r="C190" s="184">
        <v>140.8551</v>
      </c>
      <c r="D190" s="137">
        <v>71.27</v>
      </c>
      <c r="E190" s="137">
        <v>221.1307</v>
      </c>
      <c r="F190" s="137">
        <v>147.4166</v>
      </c>
      <c r="G190" s="170"/>
      <c r="H190" s="174"/>
      <c r="I190" s="174"/>
      <c r="J190" s="174"/>
      <c r="K190" s="174"/>
      <c r="L190" s="174"/>
      <c r="M190" s="174"/>
      <c r="N190" s="174"/>
      <c r="O190" s="174"/>
      <c r="P190" s="174"/>
      <c r="Q190" s="174"/>
      <c r="R190" s="174"/>
      <c r="S190" s="174"/>
    </row>
    <row r="191" spans="1:19" s="175" customFormat="1" ht="12.75" customHeight="1">
      <c r="A191" s="36" t="s">
        <v>349</v>
      </c>
      <c r="B191" s="183">
        <v>2.4428</v>
      </c>
      <c r="C191" s="184">
        <v>169.2469</v>
      </c>
      <c r="D191" s="137">
        <v>114.981</v>
      </c>
      <c r="E191" s="137">
        <v>241.2045</v>
      </c>
      <c r="F191" s="137">
        <v>180.5773</v>
      </c>
      <c r="G191" s="170"/>
      <c r="H191" s="174"/>
      <c r="I191" s="174"/>
      <c r="J191" s="174"/>
      <c r="K191" s="174"/>
      <c r="L191" s="174"/>
      <c r="M191" s="174"/>
      <c r="N191" s="174"/>
      <c r="O191" s="174"/>
      <c r="P191" s="174"/>
      <c r="Q191" s="174"/>
      <c r="R191" s="174"/>
      <c r="S191" s="174"/>
    </row>
    <row r="192" spans="1:19" s="175" customFormat="1" ht="12.75" customHeight="1">
      <c r="A192" s="36" t="s">
        <v>350</v>
      </c>
      <c r="B192" s="183">
        <v>3.4954</v>
      </c>
      <c r="C192" s="184">
        <v>157.9076</v>
      </c>
      <c r="D192" s="137">
        <v>106.3143</v>
      </c>
      <c r="E192" s="137">
        <v>263.2666</v>
      </c>
      <c r="F192" s="137">
        <v>175.2738</v>
      </c>
      <c r="G192" s="170"/>
      <c r="H192" s="174"/>
      <c r="I192" s="174"/>
      <c r="J192" s="174"/>
      <c r="K192" s="174"/>
      <c r="L192" s="174"/>
      <c r="M192" s="174"/>
      <c r="N192" s="174"/>
      <c r="O192" s="174"/>
      <c r="P192" s="174"/>
      <c r="Q192" s="174"/>
      <c r="R192" s="174"/>
      <c r="S192" s="174"/>
    </row>
    <row r="193" spans="1:19" s="175" customFormat="1" ht="12.75" customHeight="1">
      <c r="A193" s="36" t="s">
        <v>351</v>
      </c>
      <c r="B193" s="183">
        <v>4.7536</v>
      </c>
      <c r="C193" s="184">
        <v>166.8164</v>
      </c>
      <c r="D193" s="137">
        <v>139.4123</v>
      </c>
      <c r="E193" s="137">
        <v>197.7937</v>
      </c>
      <c r="F193" s="137">
        <v>167.1304</v>
      </c>
      <c r="G193" s="170"/>
      <c r="H193" s="174"/>
      <c r="I193" s="174"/>
      <c r="J193" s="174"/>
      <c r="K193" s="174"/>
      <c r="L193" s="174"/>
      <c r="M193" s="174"/>
      <c r="N193" s="174"/>
      <c r="O193" s="174"/>
      <c r="P193" s="174"/>
      <c r="Q193" s="174"/>
      <c r="R193" s="174"/>
      <c r="S193" s="174"/>
    </row>
    <row r="194" spans="1:19" s="175" customFormat="1" ht="12.75" customHeight="1">
      <c r="A194" s="179" t="s">
        <v>352</v>
      </c>
      <c r="B194" s="180">
        <v>15.4407</v>
      </c>
      <c r="C194" s="181">
        <v>100.3009</v>
      </c>
      <c r="D194" s="182">
        <v>86.4633</v>
      </c>
      <c r="E194" s="182">
        <v>130.8812</v>
      </c>
      <c r="F194" s="182">
        <v>105.1294</v>
      </c>
      <c r="G194" s="170"/>
      <c r="H194" s="174"/>
      <c r="I194" s="174"/>
      <c r="J194" s="174"/>
      <c r="K194" s="174"/>
      <c r="L194" s="174"/>
      <c r="M194" s="174"/>
      <c r="N194" s="174"/>
      <c r="O194" s="174"/>
      <c r="P194" s="174"/>
      <c r="Q194" s="174"/>
      <c r="R194" s="174"/>
      <c r="S194" s="174"/>
    </row>
    <row r="195" spans="1:19" s="175" customFormat="1" ht="12.75" customHeight="1">
      <c r="A195" s="36" t="s">
        <v>353</v>
      </c>
      <c r="B195" s="183">
        <v>10.8036</v>
      </c>
      <c r="C195" s="184">
        <v>96.6019</v>
      </c>
      <c r="D195" s="137">
        <v>84.7009</v>
      </c>
      <c r="E195" s="137">
        <v>120.8589</v>
      </c>
      <c r="F195" s="137">
        <v>99.2711</v>
      </c>
      <c r="G195" s="170"/>
      <c r="H195" s="174"/>
      <c r="I195" s="174"/>
      <c r="J195" s="174"/>
      <c r="K195" s="174"/>
      <c r="L195" s="174"/>
      <c r="M195" s="174"/>
      <c r="N195" s="174"/>
      <c r="O195" s="174"/>
      <c r="P195" s="174"/>
      <c r="Q195" s="174"/>
      <c r="R195" s="174"/>
      <c r="S195" s="174"/>
    </row>
    <row r="196" spans="1:19" s="175" customFormat="1" ht="12.75" customHeight="1">
      <c r="A196" s="179" t="s">
        <v>354</v>
      </c>
      <c r="B196" s="180">
        <v>1.0197</v>
      </c>
      <c r="C196" s="181">
        <v>148.0874</v>
      </c>
      <c r="D196" s="182">
        <v>90.2232</v>
      </c>
      <c r="E196" s="182">
        <v>243.8001</v>
      </c>
      <c r="F196" s="182">
        <v>168.4947</v>
      </c>
      <c r="G196" s="170"/>
      <c r="H196" s="174"/>
      <c r="I196" s="174"/>
      <c r="J196" s="174"/>
      <c r="K196" s="174"/>
      <c r="L196" s="174"/>
      <c r="M196" s="174"/>
      <c r="N196" s="174"/>
      <c r="O196" s="174"/>
      <c r="P196" s="174"/>
      <c r="Q196" s="174"/>
      <c r="R196" s="174"/>
      <c r="S196" s="174"/>
    </row>
    <row r="197" spans="1:19" s="175" customFormat="1" ht="12.75" customHeight="1">
      <c r="A197" s="179" t="s">
        <v>355</v>
      </c>
      <c r="B197" s="180">
        <v>3.2323</v>
      </c>
      <c r="C197" s="181">
        <v>154.3378</v>
      </c>
      <c r="D197" s="182">
        <v>95.5017</v>
      </c>
      <c r="E197" s="182">
        <v>260.7362</v>
      </c>
      <c r="F197" s="182">
        <v>172.8973</v>
      </c>
      <c r="G197" s="170"/>
      <c r="H197" s="174"/>
      <c r="I197" s="174"/>
      <c r="J197" s="174"/>
      <c r="K197" s="174"/>
      <c r="L197" s="174"/>
      <c r="M197" s="174"/>
      <c r="N197" s="174"/>
      <c r="O197" s="174"/>
      <c r="P197" s="174"/>
      <c r="Q197" s="174"/>
      <c r="R197" s="174"/>
      <c r="S197" s="174"/>
    </row>
    <row r="198" spans="1:19" s="175" customFormat="1" ht="12.75" customHeight="1">
      <c r="A198" s="179" t="s">
        <v>356</v>
      </c>
      <c r="B198" s="180">
        <v>3.3777</v>
      </c>
      <c r="C198" s="181">
        <v>164.5795</v>
      </c>
      <c r="D198" s="182">
        <v>139.8481</v>
      </c>
      <c r="E198" s="182">
        <v>181.1479</v>
      </c>
      <c r="F198" s="182">
        <v>163.1307</v>
      </c>
      <c r="G198" s="170"/>
      <c r="H198" s="174"/>
      <c r="I198" s="174"/>
      <c r="J198" s="174"/>
      <c r="K198" s="174"/>
      <c r="L198" s="174"/>
      <c r="M198" s="174"/>
      <c r="N198" s="174"/>
      <c r="O198" s="174"/>
      <c r="P198" s="174"/>
      <c r="Q198" s="174"/>
      <c r="R198" s="174"/>
      <c r="S198" s="174"/>
    </row>
    <row r="199" spans="1:19" s="175" customFormat="1" ht="12.75" customHeight="1">
      <c r="A199" s="179" t="s">
        <v>357</v>
      </c>
      <c r="B199" s="180">
        <v>28.9118</v>
      </c>
      <c r="C199" s="181">
        <v>64.5365</v>
      </c>
      <c r="D199" s="182">
        <v>44.216</v>
      </c>
      <c r="E199" s="182">
        <v>117.91</v>
      </c>
      <c r="F199" s="182">
        <v>76.0776</v>
      </c>
      <c r="G199" s="170"/>
      <c r="H199" s="174"/>
      <c r="I199" s="174"/>
      <c r="J199" s="174"/>
      <c r="K199" s="174"/>
      <c r="L199" s="174"/>
      <c r="M199" s="174"/>
      <c r="N199" s="174"/>
      <c r="O199" s="174"/>
      <c r="P199" s="174"/>
      <c r="Q199" s="174"/>
      <c r="R199" s="174"/>
      <c r="S199" s="174"/>
    </row>
    <row r="200" spans="1:19" s="175" customFormat="1" ht="12.75" customHeight="1">
      <c r="A200" s="36" t="s">
        <v>358</v>
      </c>
      <c r="B200" s="183">
        <v>23.8923</v>
      </c>
      <c r="C200" s="184">
        <v>65.8802</v>
      </c>
      <c r="D200" s="137">
        <v>44.216</v>
      </c>
      <c r="E200" s="137">
        <v>119.4683</v>
      </c>
      <c r="F200" s="137">
        <v>77.8832</v>
      </c>
      <c r="G200" s="170"/>
      <c r="H200" s="174"/>
      <c r="I200" s="174"/>
      <c r="J200" s="174"/>
      <c r="K200" s="174"/>
      <c r="L200" s="174"/>
      <c r="M200" s="174"/>
      <c r="N200" s="174"/>
      <c r="O200" s="174"/>
      <c r="P200" s="174"/>
      <c r="Q200" s="174"/>
      <c r="R200" s="174"/>
      <c r="S200" s="174"/>
    </row>
    <row r="201" spans="1:19" s="175" customFormat="1" ht="12.75" customHeight="1">
      <c r="A201" s="36" t="s">
        <v>359</v>
      </c>
      <c r="B201" s="183">
        <v>3.2965</v>
      </c>
      <c r="C201" s="184">
        <v>65.6372</v>
      </c>
      <c r="D201" s="137">
        <v>45.9339</v>
      </c>
      <c r="E201" s="137">
        <v>99.6297</v>
      </c>
      <c r="F201" s="137">
        <v>71.016</v>
      </c>
      <c r="G201" s="170"/>
      <c r="H201" s="174"/>
      <c r="I201" s="174"/>
      <c r="J201" s="174"/>
      <c r="K201" s="174"/>
      <c r="L201" s="174"/>
      <c r="M201" s="174"/>
      <c r="N201" s="174"/>
      <c r="O201" s="174"/>
      <c r="P201" s="174"/>
      <c r="Q201" s="174"/>
      <c r="R201" s="174"/>
      <c r="S201" s="174"/>
    </row>
    <row r="202" spans="1:19" s="175" customFormat="1" ht="12.75" customHeight="1">
      <c r="A202" s="179" t="s">
        <v>360</v>
      </c>
      <c r="B202" s="180">
        <v>28.6876</v>
      </c>
      <c r="C202" s="181">
        <v>55.3644</v>
      </c>
      <c r="D202" s="182">
        <v>44.216</v>
      </c>
      <c r="E202" s="182">
        <v>94.884</v>
      </c>
      <c r="F202" s="182">
        <v>62.8715</v>
      </c>
      <c r="G202" s="170"/>
      <c r="H202" s="174"/>
      <c r="I202" s="174"/>
      <c r="J202" s="174"/>
      <c r="K202" s="174"/>
      <c r="L202" s="174"/>
      <c r="M202" s="174"/>
      <c r="N202" s="174"/>
      <c r="O202" s="174"/>
      <c r="P202" s="174"/>
      <c r="Q202" s="174"/>
      <c r="R202" s="174"/>
      <c r="S202" s="174"/>
    </row>
    <row r="203" spans="1:19" s="175" customFormat="1" ht="12.75" customHeight="1">
      <c r="A203" s="179" t="s">
        <v>361</v>
      </c>
      <c r="B203" s="180">
        <v>1.9379</v>
      </c>
      <c r="C203" s="181">
        <v>85.5683</v>
      </c>
      <c r="D203" s="182">
        <v>49.4843</v>
      </c>
      <c r="E203" s="182">
        <v>149.5169</v>
      </c>
      <c r="F203" s="182">
        <v>92.6129</v>
      </c>
      <c r="G203" s="170"/>
      <c r="H203" s="174"/>
      <c r="I203" s="174"/>
      <c r="J203" s="174"/>
      <c r="K203" s="174"/>
      <c r="L203" s="174"/>
      <c r="M203" s="174"/>
      <c r="N203" s="174"/>
      <c r="O203" s="174"/>
      <c r="P203" s="174"/>
      <c r="Q203" s="174"/>
      <c r="R203" s="174"/>
      <c r="S203" s="174"/>
    </row>
    <row r="204" spans="1:19" s="175" customFormat="1" ht="12.75" customHeight="1">
      <c r="A204" s="179" t="s">
        <v>362</v>
      </c>
      <c r="B204" s="180">
        <v>9.1161</v>
      </c>
      <c r="C204" s="181">
        <v>84.4563</v>
      </c>
      <c r="D204" s="182">
        <v>52.7864</v>
      </c>
      <c r="E204" s="182">
        <v>144.5621</v>
      </c>
      <c r="F204" s="182">
        <v>96.5171</v>
      </c>
      <c r="G204" s="170"/>
      <c r="H204" s="174"/>
      <c r="I204" s="174"/>
      <c r="J204" s="174"/>
      <c r="K204" s="174"/>
      <c r="L204" s="174"/>
      <c r="M204" s="174"/>
      <c r="N204" s="174"/>
      <c r="O204" s="174"/>
      <c r="P204" s="174"/>
      <c r="Q204" s="174"/>
      <c r="R204" s="174"/>
      <c r="S204" s="174"/>
    </row>
    <row r="205" spans="1:19" s="175" customFormat="1" ht="12.75" customHeight="1">
      <c r="A205" s="36" t="s">
        <v>363</v>
      </c>
      <c r="B205" s="183">
        <v>5.6284</v>
      </c>
      <c r="C205" s="184">
        <v>84.0215</v>
      </c>
      <c r="D205" s="137">
        <v>48.6712</v>
      </c>
      <c r="E205" s="137">
        <v>142.4972</v>
      </c>
      <c r="F205" s="137">
        <v>93.6242</v>
      </c>
      <c r="G205" s="170"/>
      <c r="H205" s="174"/>
      <c r="I205" s="174"/>
      <c r="J205" s="174"/>
      <c r="K205" s="174"/>
      <c r="L205" s="174"/>
      <c r="M205" s="174"/>
      <c r="N205" s="174"/>
      <c r="O205" s="174"/>
      <c r="P205" s="174"/>
      <c r="Q205" s="174"/>
      <c r="R205" s="174"/>
      <c r="S205" s="174"/>
    </row>
    <row r="206" spans="1:19" s="175" customFormat="1" ht="12.75" customHeight="1">
      <c r="A206" s="179" t="s">
        <v>364</v>
      </c>
      <c r="B206" s="180">
        <v>5.3151</v>
      </c>
      <c r="C206" s="181">
        <v>92.2443</v>
      </c>
      <c r="D206" s="182">
        <v>56.3569</v>
      </c>
      <c r="E206" s="182">
        <v>172.8872</v>
      </c>
      <c r="F206" s="182">
        <v>105.8151</v>
      </c>
      <c r="G206" s="170"/>
      <c r="H206" s="174"/>
      <c r="I206" s="174"/>
      <c r="J206" s="174"/>
      <c r="K206" s="174"/>
      <c r="L206" s="174"/>
      <c r="M206" s="174"/>
      <c r="N206" s="174"/>
      <c r="O206" s="174"/>
      <c r="P206" s="174"/>
      <c r="Q206" s="174"/>
      <c r="R206" s="174"/>
      <c r="S206" s="174"/>
    </row>
    <row r="207" spans="1:19" s="175" customFormat="1" ht="12.75" customHeight="1">
      <c r="A207" s="179" t="s">
        <v>365</v>
      </c>
      <c r="B207" s="180">
        <v>20.788</v>
      </c>
      <c r="C207" s="181">
        <v>111.9222</v>
      </c>
      <c r="D207" s="182">
        <v>62.893</v>
      </c>
      <c r="E207" s="182">
        <v>204.7302</v>
      </c>
      <c r="F207" s="182">
        <v>130.1357</v>
      </c>
      <c r="G207" s="170"/>
      <c r="H207" s="174"/>
      <c r="I207" s="174"/>
      <c r="J207" s="174"/>
      <c r="K207" s="174"/>
      <c r="L207" s="174"/>
      <c r="M207" s="174"/>
      <c r="N207" s="174"/>
      <c r="O207" s="174"/>
      <c r="P207" s="174"/>
      <c r="Q207" s="174"/>
      <c r="R207" s="174"/>
      <c r="S207" s="174"/>
    </row>
    <row r="208" spans="1:19" s="175" customFormat="1" ht="12.75" customHeight="1">
      <c r="A208" s="179" t="s">
        <v>366</v>
      </c>
      <c r="B208" s="180">
        <v>136.9235</v>
      </c>
      <c r="C208" s="181">
        <v>77.8486</v>
      </c>
      <c r="D208" s="182">
        <v>53.0587</v>
      </c>
      <c r="E208" s="182">
        <v>121.5241</v>
      </c>
      <c r="F208" s="182">
        <v>85.5118</v>
      </c>
      <c r="G208" s="170"/>
      <c r="H208" s="174"/>
      <c r="I208" s="174"/>
      <c r="J208" s="174"/>
      <c r="K208" s="174"/>
      <c r="L208" s="174"/>
      <c r="M208" s="174"/>
      <c r="N208" s="174"/>
      <c r="O208" s="174"/>
      <c r="P208" s="174"/>
      <c r="Q208" s="174"/>
      <c r="R208" s="174"/>
      <c r="S208" s="174"/>
    </row>
    <row r="209" spans="1:19" s="175" customFormat="1" ht="12.75" customHeight="1">
      <c r="A209" s="36" t="s">
        <v>367</v>
      </c>
      <c r="B209" s="183">
        <v>23.8872</v>
      </c>
      <c r="C209" s="184">
        <v>84.4486</v>
      </c>
      <c r="D209" s="137">
        <v>60.0762</v>
      </c>
      <c r="E209" s="137">
        <v>111.4153</v>
      </c>
      <c r="F209" s="137">
        <v>85.2546</v>
      </c>
      <c r="G209" s="170"/>
      <c r="H209" s="174"/>
      <c r="I209" s="174"/>
      <c r="J209" s="174"/>
      <c r="K209" s="174"/>
      <c r="L209" s="174"/>
      <c r="M209" s="174"/>
      <c r="N209" s="174"/>
      <c r="O209" s="174"/>
      <c r="P209" s="174"/>
      <c r="Q209" s="174"/>
      <c r="R209" s="174"/>
      <c r="S209" s="174"/>
    </row>
    <row r="210" spans="1:19" s="175" customFormat="1" ht="12.75" customHeight="1">
      <c r="A210" s="36" t="s">
        <v>368</v>
      </c>
      <c r="B210" s="183">
        <v>31.4294</v>
      </c>
      <c r="C210" s="184">
        <v>68.9425</v>
      </c>
      <c r="D210" s="137">
        <v>52.6829</v>
      </c>
      <c r="E210" s="137">
        <v>94.8507</v>
      </c>
      <c r="F210" s="137">
        <v>72.6216</v>
      </c>
      <c r="G210" s="170"/>
      <c r="H210" s="174"/>
      <c r="I210" s="174"/>
      <c r="J210" s="174"/>
      <c r="K210" s="174"/>
      <c r="L210" s="174"/>
      <c r="M210" s="174"/>
      <c r="N210" s="174"/>
      <c r="O210" s="174"/>
      <c r="P210" s="174"/>
      <c r="Q210" s="174"/>
      <c r="R210" s="174"/>
      <c r="S210" s="174"/>
    </row>
    <row r="211" spans="1:19" s="175" customFormat="1" ht="12.75" customHeight="1">
      <c r="A211" s="36" t="s">
        <v>369</v>
      </c>
      <c r="B211" s="183">
        <v>4.5276</v>
      </c>
      <c r="C211" s="184">
        <v>64.1158</v>
      </c>
      <c r="D211" s="137">
        <v>47.9129</v>
      </c>
      <c r="E211" s="137">
        <v>105.6701</v>
      </c>
      <c r="F211" s="137">
        <v>74.2492</v>
      </c>
      <c r="G211" s="170"/>
      <c r="H211" s="174"/>
      <c r="I211" s="174"/>
      <c r="J211" s="174"/>
      <c r="K211" s="174"/>
      <c r="L211" s="174"/>
      <c r="M211" s="174"/>
      <c r="N211" s="174"/>
      <c r="O211" s="174"/>
      <c r="P211" s="174"/>
      <c r="Q211" s="174"/>
      <c r="R211" s="174"/>
      <c r="S211" s="174"/>
    </row>
    <row r="212" spans="1:19" s="175" customFormat="1" ht="12.75" customHeight="1">
      <c r="A212" s="36" t="s">
        <v>370</v>
      </c>
      <c r="B212" s="183">
        <v>24.4054</v>
      </c>
      <c r="C212" s="184">
        <v>85.4124</v>
      </c>
      <c r="D212" s="137">
        <v>51.6075</v>
      </c>
      <c r="E212" s="137">
        <v>188.2031</v>
      </c>
      <c r="F212" s="137">
        <v>100.8776</v>
      </c>
      <c r="G212" s="170"/>
      <c r="H212" s="174"/>
      <c r="I212" s="174"/>
      <c r="J212" s="174"/>
      <c r="K212" s="174"/>
      <c r="L212" s="174"/>
      <c r="M212" s="174"/>
      <c r="N212" s="174"/>
      <c r="O212" s="174"/>
      <c r="P212" s="174"/>
      <c r="Q212" s="174"/>
      <c r="R212" s="174"/>
      <c r="S212" s="174"/>
    </row>
    <row r="213" spans="1:19" s="175" customFormat="1" ht="12.75" customHeight="1">
      <c r="A213" s="36" t="s">
        <v>371</v>
      </c>
      <c r="B213" s="183">
        <v>7.4946</v>
      </c>
      <c r="C213" s="184">
        <v>90.0715</v>
      </c>
      <c r="D213" s="137">
        <v>56.8031</v>
      </c>
      <c r="E213" s="137">
        <v>147.9441</v>
      </c>
      <c r="F213" s="137">
        <v>97.7354</v>
      </c>
      <c r="G213" s="170"/>
      <c r="H213" s="174"/>
      <c r="I213" s="174"/>
      <c r="J213" s="174"/>
      <c r="K213" s="174"/>
      <c r="L213" s="174"/>
      <c r="M213" s="174"/>
      <c r="N213" s="174"/>
      <c r="O213" s="174"/>
      <c r="P213" s="174"/>
      <c r="Q213" s="174"/>
      <c r="R213" s="174"/>
      <c r="S213" s="174"/>
    </row>
    <row r="214" spans="1:19" s="175" customFormat="1" ht="12.75" customHeight="1">
      <c r="A214" s="179" t="s">
        <v>372</v>
      </c>
      <c r="B214" s="180">
        <v>15.229</v>
      </c>
      <c r="C214" s="181">
        <v>92.2153</v>
      </c>
      <c r="D214" s="182">
        <v>64.4795</v>
      </c>
      <c r="E214" s="182">
        <v>140.7099</v>
      </c>
      <c r="F214" s="182">
        <v>99.6539</v>
      </c>
      <c r="G214" s="170"/>
      <c r="H214" s="174"/>
      <c r="I214" s="174"/>
      <c r="J214" s="174"/>
      <c r="K214" s="174"/>
      <c r="L214" s="174"/>
      <c r="M214" s="174"/>
      <c r="N214" s="174"/>
      <c r="O214" s="174"/>
      <c r="P214" s="174"/>
      <c r="Q214" s="174"/>
      <c r="R214" s="174"/>
      <c r="S214" s="174"/>
    </row>
    <row r="215" spans="1:19" s="175" customFormat="1" ht="12.75" customHeight="1">
      <c r="A215" s="36" t="s">
        <v>373</v>
      </c>
      <c r="B215" s="183">
        <v>3.4895</v>
      </c>
      <c r="C215" s="184">
        <v>104.7159</v>
      </c>
      <c r="D215" s="137">
        <v>71.5444</v>
      </c>
      <c r="E215" s="137">
        <v>162.3116</v>
      </c>
      <c r="F215" s="137">
        <v>117.5298</v>
      </c>
      <c r="G215" s="170"/>
      <c r="H215" s="174"/>
      <c r="I215" s="174"/>
      <c r="J215" s="174"/>
      <c r="K215" s="174"/>
      <c r="L215" s="174"/>
      <c r="M215" s="174"/>
      <c r="N215" s="174"/>
      <c r="O215" s="174"/>
      <c r="P215" s="174"/>
      <c r="Q215" s="174"/>
      <c r="R215" s="174"/>
      <c r="S215" s="174"/>
    </row>
    <row r="216" spans="1:19" s="175" customFormat="1" ht="12.75" customHeight="1">
      <c r="A216" s="36" t="s">
        <v>374</v>
      </c>
      <c r="B216" s="183">
        <v>8.2808</v>
      </c>
      <c r="C216" s="184">
        <v>82.4606</v>
      </c>
      <c r="D216" s="137">
        <v>61.7858</v>
      </c>
      <c r="E216" s="137">
        <v>113.4629</v>
      </c>
      <c r="F216" s="137">
        <v>86.3458</v>
      </c>
      <c r="G216" s="170"/>
      <c r="H216" s="174"/>
      <c r="I216" s="174"/>
      <c r="J216" s="174"/>
      <c r="K216" s="174"/>
      <c r="L216" s="174"/>
      <c r="M216" s="174"/>
      <c r="N216" s="174"/>
      <c r="O216" s="174"/>
      <c r="P216" s="174"/>
      <c r="Q216" s="174"/>
      <c r="R216" s="174"/>
      <c r="S216" s="174"/>
    </row>
    <row r="217" spans="1:19" s="175" customFormat="1" ht="12.75" customHeight="1">
      <c r="A217" s="179" t="s">
        <v>375</v>
      </c>
      <c r="B217" s="180">
        <v>6.8804</v>
      </c>
      <c r="C217" s="181">
        <v>78.2859</v>
      </c>
      <c r="D217" s="182">
        <v>59.8873</v>
      </c>
      <c r="E217" s="182">
        <v>109.7201</v>
      </c>
      <c r="F217" s="182">
        <v>83.3181</v>
      </c>
      <c r="G217" s="170"/>
      <c r="H217" s="174"/>
      <c r="I217" s="174"/>
      <c r="J217" s="174"/>
      <c r="K217" s="174"/>
      <c r="L217" s="174"/>
      <c r="M217" s="174"/>
      <c r="N217" s="174"/>
      <c r="O217" s="174"/>
      <c r="P217" s="174"/>
      <c r="Q217" s="174"/>
      <c r="R217" s="174"/>
      <c r="S217" s="174"/>
    </row>
    <row r="218" spans="1:19" s="175" customFormat="1" ht="12.75" customHeight="1">
      <c r="A218" s="179" t="s">
        <v>376</v>
      </c>
      <c r="B218" s="180">
        <v>0.8758</v>
      </c>
      <c r="C218" s="181">
        <v>67.954</v>
      </c>
      <c r="D218" s="182">
        <v>56.2456</v>
      </c>
      <c r="E218" s="182">
        <v>93.2645</v>
      </c>
      <c r="F218" s="182">
        <v>72.183</v>
      </c>
      <c r="G218" s="170"/>
      <c r="H218" s="174"/>
      <c r="I218" s="174"/>
      <c r="J218" s="174"/>
      <c r="K218" s="174"/>
      <c r="L218" s="174"/>
      <c r="M218" s="174"/>
      <c r="N218" s="174"/>
      <c r="O218" s="174"/>
      <c r="P218" s="174"/>
      <c r="Q218" s="174"/>
      <c r="R218" s="174"/>
      <c r="S218" s="174"/>
    </row>
    <row r="219" spans="1:19" s="175" customFormat="1" ht="12.75" customHeight="1">
      <c r="A219" s="179" t="s">
        <v>377</v>
      </c>
      <c r="B219" s="180">
        <v>3.9107</v>
      </c>
      <c r="C219" s="181">
        <v>94.2522</v>
      </c>
      <c r="D219" s="182">
        <v>52.914</v>
      </c>
      <c r="E219" s="182">
        <v>196.5523</v>
      </c>
      <c r="F219" s="182">
        <v>114.0956</v>
      </c>
      <c r="G219" s="170"/>
      <c r="H219" s="174"/>
      <c r="I219" s="174"/>
      <c r="J219" s="174"/>
      <c r="K219" s="174"/>
      <c r="L219" s="174"/>
      <c r="M219" s="174"/>
      <c r="N219" s="174"/>
      <c r="O219" s="174"/>
      <c r="P219" s="174"/>
      <c r="Q219" s="174"/>
      <c r="R219" s="174"/>
      <c r="S219" s="174"/>
    </row>
    <row r="220" spans="1:19" s="175" customFormat="1" ht="12.75" customHeight="1">
      <c r="A220" s="179" t="s">
        <v>378</v>
      </c>
      <c r="B220" s="180">
        <v>4.0357</v>
      </c>
      <c r="C220" s="181">
        <v>103.1014</v>
      </c>
      <c r="D220" s="182">
        <v>82.6404</v>
      </c>
      <c r="E220" s="182">
        <v>133.7266</v>
      </c>
      <c r="F220" s="182">
        <v>106.2935</v>
      </c>
      <c r="G220" s="170"/>
      <c r="H220" s="174"/>
      <c r="I220" s="174"/>
      <c r="J220" s="174"/>
      <c r="K220" s="174"/>
      <c r="L220" s="174"/>
      <c r="M220" s="174"/>
      <c r="N220" s="174"/>
      <c r="O220" s="174"/>
      <c r="P220" s="174"/>
      <c r="Q220" s="174"/>
      <c r="R220" s="174"/>
      <c r="S220" s="174"/>
    </row>
    <row r="221" spans="1:19" s="175" customFormat="1" ht="12.75" customHeight="1">
      <c r="A221" s="179" t="s">
        <v>379</v>
      </c>
      <c r="B221" s="180">
        <v>3.0876</v>
      </c>
      <c r="C221" s="181">
        <v>160.5609</v>
      </c>
      <c r="D221" s="182">
        <v>115.8428</v>
      </c>
      <c r="E221" s="182">
        <v>233.7805</v>
      </c>
      <c r="F221" s="182">
        <v>169.2028</v>
      </c>
      <c r="G221" s="170"/>
      <c r="H221" s="174"/>
      <c r="I221" s="174"/>
      <c r="J221" s="174"/>
      <c r="K221" s="174"/>
      <c r="L221" s="174"/>
      <c r="M221" s="174"/>
      <c r="N221" s="174"/>
      <c r="O221" s="174"/>
      <c r="P221" s="174"/>
      <c r="Q221" s="174"/>
      <c r="R221" s="174"/>
      <c r="S221" s="174"/>
    </row>
    <row r="222" spans="1:19" s="175" customFormat="1" ht="12.75" customHeight="1">
      <c r="A222" s="36" t="s">
        <v>380</v>
      </c>
      <c r="B222" s="183">
        <v>2.9711</v>
      </c>
      <c r="C222" s="184">
        <v>160.9482</v>
      </c>
      <c r="D222" s="137">
        <v>115.6038</v>
      </c>
      <c r="E222" s="137">
        <v>234.2224</v>
      </c>
      <c r="F222" s="137">
        <v>169.8004</v>
      </c>
      <c r="G222" s="170"/>
      <c r="H222" s="174"/>
      <c r="I222" s="174"/>
      <c r="J222" s="174"/>
      <c r="K222" s="174"/>
      <c r="L222" s="174"/>
      <c r="M222" s="174"/>
      <c r="N222" s="174"/>
      <c r="O222" s="174"/>
      <c r="P222" s="174"/>
      <c r="Q222" s="174"/>
      <c r="R222" s="174"/>
      <c r="S222" s="174"/>
    </row>
    <row r="223" spans="1:19" s="175" customFormat="1" ht="12.75" customHeight="1">
      <c r="A223" s="179" t="s">
        <v>381</v>
      </c>
      <c r="B223" s="180">
        <v>40.7098</v>
      </c>
      <c r="C223" s="181">
        <v>65.1949</v>
      </c>
      <c r="D223" s="182">
        <v>51.4597</v>
      </c>
      <c r="E223" s="182">
        <v>111.687</v>
      </c>
      <c r="F223" s="182">
        <v>76.9109</v>
      </c>
      <c r="G223" s="170"/>
      <c r="H223" s="174"/>
      <c r="I223" s="174"/>
      <c r="J223" s="174"/>
      <c r="K223" s="174"/>
      <c r="L223" s="174"/>
      <c r="M223" s="174"/>
      <c r="N223" s="174"/>
      <c r="O223" s="174"/>
      <c r="P223" s="174"/>
      <c r="Q223" s="174"/>
      <c r="R223" s="174"/>
      <c r="S223" s="174"/>
    </row>
    <row r="224" spans="1:19" s="175" customFormat="1" ht="12.75" customHeight="1">
      <c r="A224" s="36" t="s">
        <v>382</v>
      </c>
      <c r="B224" s="183">
        <v>7.6695</v>
      </c>
      <c r="C224" s="184">
        <v>68.3032</v>
      </c>
      <c r="D224" s="137">
        <v>50.1489</v>
      </c>
      <c r="E224" s="137">
        <v>105.5812</v>
      </c>
      <c r="F224" s="137">
        <v>74.7344</v>
      </c>
      <c r="G224" s="170"/>
      <c r="H224" s="174"/>
      <c r="I224" s="174"/>
      <c r="J224" s="174"/>
      <c r="K224" s="174"/>
      <c r="L224" s="174"/>
      <c r="M224" s="174"/>
      <c r="N224" s="174"/>
      <c r="O224" s="174"/>
      <c r="P224" s="174"/>
      <c r="Q224" s="174"/>
      <c r="R224" s="174"/>
      <c r="S224" s="174"/>
    </row>
    <row r="225" spans="1:19" s="175" customFormat="1" ht="12.75" customHeight="1">
      <c r="A225" s="36" t="s">
        <v>383</v>
      </c>
      <c r="B225" s="183">
        <v>19.6965</v>
      </c>
      <c r="C225" s="184">
        <v>64.0157</v>
      </c>
      <c r="D225" s="137">
        <v>50.8092</v>
      </c>
      <c r="E225" s="137">
        <v>103.735</v>
      </c>
      <c r="F225" s="137">
        <v>73.5371</v>
      </c>
      <c r="G225" s="170"/>
      <c r="H225" s="174"/>
      <c r="I225" s="174"/>
      <c r="J225" s="174"/>
      <c r="K225" s="174"/>
      <c r="L225" s="174"/>
      <c r="M225" s="174"/>
      <c r="N225" s="174"/>
      <c r="O225" s="174"/>
      <c r="P225" s="174"/>
      <c r="Q225" s="174"/>
      <c r="R225" s="174"/>
      <c r="S225" s="174"/>
    </row>
    <row r="226" spans="1:19" s="175" customFormat="1" ht="12.75" customHeight="1">
      <c r="A226" s="179" t="s">
        <v>384</v>
      </c>
      <c r="B226" s="180">
        <v>3.8703</v>
      </c>
      <c r="C226" s="181">
        <v>97.4588</v>
      </c>
      <c r="D226" s="182">
        <v>65.4882</v>
      </c>
      <c r="E226" s="182">
        <v>171.6871</v>
      </c>
      <c r="F226" s="182">
        <v>109.1123</v>
      </c>
      <c r="G226" s="170"/>
      <c r="H226" s="174"/>
      <c r="I226" s="174"/>
      <c r="J226" s="174"/>
      <c r="K226" s="174"/>
      <c r="L226" s="174"/>
      <c r="M226" s="174"/>
      <c r="N226" s="174"/>
      <c r="O226" s="174"/>
      <c r="P226" s="174"/>
      <c r="Q226" s="174"/>
      <c r="R226" s="174"/>
      <c r="S226" s="174"/>
    </row>
    <row r="227" spans="1:19" s="175" customFormat="1" ht="12.75" customHeight="1">
      <c r="A227" s="179" t="s">
        <v>385</v>
      </c>
      <c r="B227" s="180">
        <v>16.7707</v>
      </c>
      <c r="C227" s="181">
        <v>108.0145</v>
      </c>
      <c r="D227" s="182">
        <v>69.1382</v>
      </c>
      <c r="E227" s="182">
        <v>155.384</v>
      </c>
      <c r="F227" s="182">
        <v>112.0464</v>
      </c>
      <c r="G227" s="170"/>
      <c r="H227" s="174"/>
      <c r="I227" s="174"/>
      <c r="J227" s="174"/>
      <c r="K227" s="174"/>
      <c r="L227" s="174"/>
      <c r="M227" s="174"/>
      <c r="N227" s="174"/>
      <c r="O227" s="174"/>
      <c r="P227" s="174"/>
      <c r="Q227" s="174"/>
      <c r="R227" s="174"/>
      <c r="S227" s="174"/>
    </row>
    <row r="228" spans="1:19" s="175" customFormat="1" ht="12.75" customHeight="1">
      <c r="A228" s="36" t="s">
        <v>386</v>
      </c>
      <c r="B228" s="183">
        <v>2.9992</v>
      </c>
      <c r="C228" s="184">
        <v>112.9082</v>
      </c>
      <c r="D228" s="137">
        <v>69.8257</v>
      </c>
      <c r="E228" s="137">
        <v>175.6395</v>
      </c>
      <c r="F228" s="137">
        <v>117.4559</v>
      </c>
      <c r="G228" s="170"/>
      <c r="H228" s="174"/>
      <c r="I228" s="174"/>
      <c r="J228" s="174"/>
      <c r="K228" s="174"/>
      <c r="L228" s="174"/>
      <c r="M228" s="174"/>
      <c r="N228" s="174"/>
      <c r="O228" s="174"/>
      <c r="P228" s="174"/>
      <c r="Q228" s="174"/>
      <c r="R228" s="174"/>
      <c r="S228" s="174"/>
    </row>
    <row r="229" spans="1:19" s="175" customFormat="1" ht="12.75" customHeight="1">
      <c r="A229" s="36" t="s">
        <v>387</v>
      </c>
      <c r="B229" s="183">
        <v>1.7026</v>
      </c>
      <c r="C229" s="184">
        <v>94.7996</v>
      </c>
      <c r="D229" s="137">
        <v>74.7902</v>
      </c>
      <c r="E229" s="137">
        <v>125.8703</v>
      </c>
      <c r="F229" s="137">
        <v>99.2359</v>
      </c>
      <c r="G229" s="170"/>
      <c r="H229" s="174"/>
      <c r="I229" s="174"/>
      <c r="J229" s="174"/>
      <c r="K229" s="174"/>
      <c r="L229" s="174"/>
      <c r="M229" s="174"/>
      <c r="N229" s="174"/>
      <c r="O229" s="174"/>
      <c r="P229" s="174"/>
      <c r="Q229" s="174"/>
      <c r="R229" s="174"/>
      <c r="S229" s="174"/>
    </row>
    <row r="230" spans="1:19" s="175" customFormat="1" ht="12.75" customHeight="1">
      <c r="A230" s="36" t="s">
        <v>388</v>
      </c>
      <c r="B230" s="183">
        <v>7.4551</v>
      </c>
      <c r="C230" s="184">
        <v>110.7748</v>
      </c>
      <c r="D230" s="137">
        <v>73.6173</v>
      </c>
      <c r="E230" s="137">
        <v>152.6439</v>
      </c>
      <c r="F230" s="137">
        <v>114.3209</v>
      </c>
      <c r="G230" s="170"/>
      <c r="H230" s="174"/>
      <c r="I230" s="174"/>
      <c r="J230" s="174"/>
      <c r="K230" s="174"/>
      <c r="L230" s="174"/>
      <c r="M230" s="174"/>
      <c r="N230" s="174"/>
      <c r="O230" s="174"/>
      <c r="P230" s="174"/>
      <c r="Q230" s="174"/>
      <c r="R230" s="174"/>
      <c r="S230" s="174"/>
    </row>
    <row r="231" spans="1:19" s="175" customFormat="1" ht="12.75" customHeight="1">
      <c r="A231" s="179" t="s">
        <v>389</v>
      </c>
      <c r="B231" s="180">
        <v>1.5345</v>
      </c>
      <c r="C231" s="181">
        <v>88.7937</v>
      </c>
      <c r="D231" s="182">
        <v>61.8359</v>
      </c>
      <c r="E231" s="182">
        <v>120.2487</v>
      </c>
      <c r="F231" s="182">
        <v>91.5062</v>
      </c>
      <c r="G231" s="170"/>
      <c r="H231" s="174"/>
      <c r="I231" s="174"/>
      <c r="J231" s="174"/>
      <c r="K231" s="174"/>
      <c r="L231" s="174"/>
      <c r="M231" s="174"/>
      <c r="N231" s="174"/>
      <c r="O231" s="174"/>
      <c r="P231" s="174"/>
      <c r="Q231" s="174"/>
      <c r="R231" s="174"/>
      <c r="S231" s="174"/>
    </row>
    <row r="232" spans="1:19" s="175" customFormat="1" ht="12.75" customHeight="1">
      <c r="A232" s="179" t="s">
        <v>390</v>
      </c>
      <c r="B232" s="180">
        <v>2.8996</v>
      </c>
      <c r="C232" s="181">
        <v>91.5338</v>
      </c>
      <c r="D232" s="182">
        <v>71.7771</v>
      </c>
      <c r="E232" s="182">
        <v>142.3033</v>
      </c>
      <c r="F232" s="182">
        <v>100.6339</v>
      </c>
      <c r="G232" s="170"/>
      <c r="H232" s="174"/>
      <c r="I232" s="174"/>
      <c r="J232" s="174"/>
      <c r="K232" s="174"/>
      <c r="L232" s="174"/>
      <c r="M232" s="174"/>
      <c r="N232" s="174"/>
      <c r="O232" s="174"/>
      <c r="P232" s="174"/>
      <c r="Q232" s="174"/>
      <c r="R232" s="174"/>
      <c r="S232" s="174"/>
    </row>
    <row r="233" spans="1:19" s="175" customFormat="1" ht="12.75" customHeight="1">
      <c r="A233" s="36" t="s">
        <v>391</v>
      </c>
      <c r="B233" s="183">
        <v>0.8836</v>
      </c>
      <c r="C233" s="184">
        <v>97.1251</v>
      </c>
      <c r="D233" s="137">
        <v>54.9931</v>
      </c>
      <c r="E233" s="137">
        <v>126.841</v>
      </c>
      <c r="F233" s="137">
        <v>95.3258</v>
      </c>
      <c r="G233" s="170"/>
      <c r="H233" s="174"/>
      <c r="I233" s="174"/>
      <c r="J233" s="174"/>
      <c r="K233" s="174"/>
      <c r="L233" s="174"/>
      <c r="M233" s="174"/>
      <c r="N233" s="174"/>
      <c r="O233" s="174"/>
      <c r="P233" s="174"/>
      <c r="Q233" s="174"/>
      <c r="R233" s="174"/>
      <c r="S233" s="174"/>
    </row>
    <row r="234" spans="1:19" s="175" customFormat="1" ht="12.75" customHeight="1">
      <c r="A234" s="36" t="s">
        <v>392</v>
      </c>
      <c r="B234" s="183">
        <v>0.6157</v>
      </c>
      <c r="C234" s="184">
        <v>119.3185</v>
      </c>
      <c r="D234" s="137">
        <v>72.2928</v>
      </c>
      <c r="E234" s="137">
        <v>158.8621</v>
      </c>
      <c r="F234" s="137">
        <v>115.8782</v>
      </c>
      <c r="G234" s="170"/>
      <c r="H234" s="174"/>
      <c r="I234" s="174"/>
      <c r="J234" s="174"/>
      <c r="K234" s="174"/>
      <c r="L234" s="174"/>
      <c r="M234" s="174"/>
      <c r="N234" s="174"/>
      <c r="O234" s="174"/>
      <c r="P234" s="174"/>
      <c r="Q234" s="174"/>
      <c r="R234" s="174"/>
      <c r="S234" s="174"/>
    </row>
    <row r="235" spans="1:19" s="175" customFormat="1" ht="12.75" customHeight="1">
      <c r="A235" s="179" t="s">
        <v>393</v>
      </c>
      <c r="B235" s="180">
        <v>28.914</v>
      </c>
      <c r="C235" s="181">
        <v>103.0028</v>
      </c>
      <c r="D235" s="182">
        <v>71.8616</v>
      </c>
      <c r="E235" s="182">
        <v>146.3943</v>
      </c>
      <c r="F235" s="182">
        <v>105.8573</v>
      </c>
      <c r="G235" s="170"/>
      <c r="H235" s="174"/>
      <c r="I235" s="174"/>
      <c r="J235" s="174"/>
      <c r="K235" s="174"/>
      <c r="L235" s="174"/>
      <c r="M235" s="174"/>
      <c r="N235" s="174"/>
      <c r="O235" s="174"/>
      <c r="P235" s="174"/>
      <c r="Q235" s="174"/>
      <c r="R235" s="174"/>
      <c r="S235" s="174"/>
    </row>
    <row r="236" spans="1:19" s="175" customFormat="1" ht="12.75" customHeight="1">
      <c r="A236" s="36" t="s">
        <v>394</v>
      </c>
      <c r="B236" s="183">
        <v>25.4976</v>
      </c>
      <c r="C236" s="184">
        <v>104.006</v>
      </c>
      <c r="D236" s="137">
        <v>71.398</v>
      </c>
      <c r="E236" s="137">
        <v>146.2001</v>
      </c>
      <c r="F236" s="137">
        <v>106.7787</v>
      </c>
      <c r="G236" s="170"/>
      <c r="H236" s="174"/>
      <c r="I236" s="174"/>
      <c r="J236" s="174"/>
      <c r="K236" s="174"/>
      <c r="L236" s="174"/>
      <c r="M236" s="174"/>
      <c r="N236" s="174"/>
      <c r="O236" s="174"/>
      <c r="P236" s="174"/>
      <c r="Q236" s="174"/>
      <c r="R236" s="174"/>
      <c r="S236" s="174"/>
    </row>
    <row r="237" spans="1:19" s="175" customFormat="1" ht="12.75" customHeight="1">
      <c r="A237" s="179" t="s">
        <v>395</v>
      </c>
      <c r="B237" s="180">
        <v>2.4818</v>
      </c>
      <c r="C237" s="181">
        <v>130.5928</v>
      </c>
      <c r="D237" s="182">
        <v>97.613</v>
      </c>
      <c r="E237" s="182">
        <v>166.2821</v>
      </c>
      <c r="F237" s="182">
        <v>132.4187</v>
      </c>
      <c r="G237" s="170"/>
      <c r="H237" s="174"/>
      <c r="I237" s="174"/>
      <c r="J237" s="174"/>
      <c r="K237" s="174"/>
      <c r="L237" s="174"/>
      <c r="M237" s="174"/>
      <c r="N237" s="174"/>
      <c r="O237" s="174"/>
      <c r="P237" s="174"/>
      <c r="Q237" s="174"/>
      <c r="R237" s="174"/>
      <c r="S237" s="174"/>
    </row>
    <row r="238" spans="1:19" s="175" customFormat="1" ht="12.75" customHeight="1">
      <c r="A238" s="179" t="s">
        <v>396</v>
      </c>
      <c r="B238" s="180">
        <v>6.6944</v>
      </c>
      <c r="C238" s="181">
        <v>110.0152</v>
      </c>
      <c r="D238" s="182">
        <v>63.018</v>
      </c>
      <c r="E238" s="182">
        <v>152.074</v>
      </c>
      <c r="F238" s="182">
        <v>111.3842</v>
      </c>
      <c r="G238" s="170"/>
      <c r="H238" s="174"/>
      <c r="I238" s="174"/>
      <c r="J238" s="174"/>
      <c r="K238" s="174"/>
      <c r="L238" s="174"/>
      <c r="M238" s="174"/>
      <c r="N238" s="174"/>
      <c r="O238" s="174"/>
      <c r="P238" s="174"/>
      <c r="Q238" s="174"/>
      <c r="R238" s="174"/>
      <c r="S238" s="174"/>
    </row>
    <row r="239" spans="1:19" s="175" customFormat="1" ht="12.75" customHeight="1">
      <c r="A239" s="36" t="s">
        <v>397</v>
      </c>
      <c r="B239" s="183">
        <v>5.1551</v>
      </c>
      <c r="C239" s="184">
        <v>107.1726</v>
      </c>
      <c r="D239" s="137">
        <v>63.018</v>
      </c>
      <c r="E239" s="137">
        <v>155.4946</v>
      </c>
      <c r="F239" s="137">
        <v>111.8849</v>
      </c>
      <c r="G239" s="170"/>
      <c r="H239" s="174"/>
      <c r="I239" s="174"/>
      <c r="J239" s="174"/>
      <c r="K239" s="174"/>
      <c r="L239" s="174"/>
      <c r="M239" s="174"/>
      <c r="N239" s="174"/>
      <c r="O239" s="174"/>
      <c r="P239" s="174"/>
      <c r="Q239" s="174"/>
      <c r="R239" s="174"/>
      <c r="S239" s="174"/>
    </row>
    <row r="240" spans="1:19" s="175" customFormat="1" ht="12.75" customHeight="1">
      <c r="A240" s="179" t="s">
        <v>398</v>
      </c>
      <c r="B240" s="180">
        <v>26.3904</v>
      </c>
      <c r="C240" s="181">
        <v>100.3981</v>
      </c>
      <c r="D240" s="182">
        <v>62.4626</v>
      </c>
      <c r="E240" s="182">
        <v>169.7518</v>
      </c>
      <c r="F240" s="182">
        <v>154.7314</v>
      </c>
      <c r="G240" s="170"/>
      <c r="H240" s="174"/>
      <c r="I240" s="174"/>
      <c r="J240" s="174"/>
      <c r="K240" s="174"/>
      <c r="L240" s="174"/>
      <c r="M240" s="174"/>
      <c r="N240" s="174"/>
      <c r="O240" s="174"/>
      <c r="P240" s="174"/>
      <c r="Q240" s="174"/>
      <c r="R240" s="174"/>
      <c r="S240" s="174"/>
    </row>
    <row r="241" spans="1:19" s="175" customFormat="1" ht="12.75" customHeight="1">
      <c r="A241" s="36" t="s">
        <v>399</v>
      </c>
      <c r="B241" s="183">
        <v>18.7046</v>
      </c>
      <c r="C241" s="184">
        <v>98.5716</v>
      </c>
      <c r="D241" s="137">
        <v>60.124</v>
      </c>
      <c r="E241" s="137">
        <v>155.2357</v>
      </c>
      <c r="F241" s="137">
        <v>105.6095</v>
      </c>
      <c r="G241" s="170"/>
      <c r="H241" s="174"/>
      <c r="I241" s="174"/>
      <c r="J241" s="174"/>
      <c r="K241" s="174"/>
      <c r="L241" s="174"/>
      <c r="M241" s="174"/>
      <c r="N241" s="174"/>
      <c r="O241" s="174"/>
      <c r="P241" s="174"/>
      <c r="Q241" s="174"/>
      <c r="R241" s="174"/>
      <c r="S241" s="174"/>
    </row>
    <row r="242" spans="1:19" s="175" customFormat="1" ht="12.75" customHeight="1">
      <c r="A242" s="179" t="s">
        <v>400</v>
      </c>
      <c r="B242" s="180">
        <v>16.7905</v>
      </c>
      <c r="C242" s="181">
        <v>123.9247</v>
      </c>
      <c r="D242" s="182">
        <v>82.2469</v>
      </c>
      <c r="E242" s="182">
        <v>170.6439</v>
      </c>
      <c r="F242" s="182">
        <v>126.3123</v>
      </c>
      <c r="G242" s="170"/>
      <c r="H242" s="174"/>
      <c r="I242" s="174"/>
      <c r="J242" s="174"/>
      <c r="K242" s="174"/>
      <c r="L242" s="174"/>
      <c r="M242" s="174"/>
      <c r="N242" s="174"/>
      <c r="O242" s="174"/>
      <c r="P242" s="174"/>
      <c r="Q242" s="174"/>
      <c r="R242" s="174"/>
      <c r="S242" s="174"/>
    </row>
    <row r="243" spans="1:19" s="175" customFormat="1" ht="12.75" customHeight="1">
      <c r="A243" s="179" t="s">
        <v>401</v>
      </c>
      <c r="B243" s="180">
        <v>7.3974</v>
      </c>
      <c r="C243" s="181">
        <v>123.4623</v>
      </c>
      <c r="D243" s="182">
        <v>76.6088</v>
      </c>
      <c r="E243" s="182">
        <v>200.9802</v>
      </c>
      <c r="F243" s="182">
        <v>132.5105</v>
      </c>
      <c r="G243" s="170"/>
      <c r="H243" s="174"/>
      <c r="I243" s="174"/>
      <c r="J243" s="174"/>
      <c r="K243" s="174"/>
      <c r="L243" s="174"/>
      <c r="M243" s="174"/>
      <c r="N243" s="174"/>
      <c r="O243" s="174"/>
      <c r="P243" s="174"/>
      <c r="Q243" s="174"/>
      <c r="R243" s="174"/>
      <c r="S243" s="174"/>
    </row>
    <row r="244" spans="1:19" s="175" customFormat="1" ht="12.75" customHeight="1">
      <c r="A244" s="36" t="s">
        <v>402</v>
      </c>
      <c r="B244" s="183">
        <v>3.1738</v>
      </c>
      <c r="C244" s="184">
        <v>157.3895</v>
      </c>
      <c r="D244" s="137">
        <v>63.3147</v>
      </c>
      <c r="E244" s="137">
        <v>209.108</v>
      </c>
      <c r="F244" s="137">
        <v>144.2037</v>
      </c>
      <c r="G244" s="170"/>
      <c r="H244" s="174"/>
      <c r="I244" s="174"/>
      <c r="J244" s="174"/>
      <c r="K244" s="174"/>
      <c r="L244" s="174"/>
      <c r="M244" s="174"/>
      <c r="N244" s="174"/>
      <c r="O244" s="174"/>
      <c r="P244" s="174"/>
      <c r="Q244" s="174"/>
      <c r="R244" s="174"/>
      <c r="S244" s="174"/>
    </row>
    <row r="245" spans="1:19" s="175" customFormat="1" ht="12.75" customHeight="1">
      <c r="A245" s="179" t="s">
        <v>403</v>
      </c>
      <c r="B245" s="180">
        <v>2.5832</v>
      </c>
      <c r="C245" s="181">
        <v>120.1713</v>
      </c>
      <c r="D245" s="182">
        <v>89.7545</v>
      </c>
      <c r="E245" s="182">
        <v>157.6487</v>
      </c>
      <c r="F245" s="182">
        <v>124.9525</v>
      </c>
      <c r="G245" s="170"/>
      <c r="H245" s="174"/>
      <c r="I245" s="174"/>
      <c r="J245" s="174"/>
      <c r="K245" s="174"/>
      <c r="L245" s="174"/>
      <c r="M245" s="174"/>
      <c r="N245" s="174"/>
      <c r="O245" s="174"/>
      <c r="P245" s="174"/>
      <c r="Q245" s="174"/>
      <c r="R245" s="174"/>
      <c r="S245" s="174"/>
    </row>
    <row r="246" spans="1:19" s="175" customFormat="1" ht="12.75" customHeight="1">
      <c r="A246" s="179" t="s">
        <v>404</v>
      </c>
      <c r="B246" s="180">
        <v>23.5056</v>
      </c>
      <c r="C246" s="181">
        <v>137.4276</v>
      </c>
      <c r="D246" s="182">
        <v>95.788</v>
      </c>
      <c r="E246" s="182">
        <v>192.5632</v>
      </c>
      <c r="F246" s="182">
        <v>141.5345</v>
      </c>
      <c r="G246" s="170"/>
      <c r="H246" s="174"/>
      <c r="I246" s="174"/>
      <c r="J246" s="174"/>
      <c r="K246" s="174"/>
      <c r="L246" s="174"/>
      <c r="M246" s="174"/>
      <c r="N246" s="174"/>
      <c r="O246" s="174"/>
      <c r="P246" s="174"/>
      <c r="Q246" s="174"/>
      <c r="R246" s="174"/>
      <c r="S246" s="174"/>
    </row>
    <row r="247" spans="1:19" s="175" customFormat="1" ht="12.75" customHeight="1">
      <c r="A247" s="36" t="s">
        <v>405</v>
      </c>
      <c r="B247" s="183">
        <v>21.2699</v>
      </c>
      <c r="C247" s="184">
        <v>139.5283</v>
      </c>
      <c r="D247" s="137">
        <v>99.7272</v>
      </c>
      <c r="E247" s="137">
        <v>194.6276</v>
      </c>
      <c r="F247" s="137">
        <v>144.3695</v>
      </c>
      <c r="G247" s="170"/>
      <c r="H247" s="174"/>
      <c r="I247" s="174"/>
      <c r="J247" s="174"/>
      <c r="K247" s="174"/>
      <c r="L247" s="174"/>
      <c r="M247" s="174"/>
      <c r="N247" s="174"/>
      <c r="O247" s="174"/>
      <c r="P247" s="174"/>
      <c r="Q247" s="174"/>
      <c r="R247" s="174"/>
      <c r="S247" s="174"/>
    </row>
    <row r="248" spans="1:19" s="175" customFormat="1" ht="12.75" customHeight="1">
      <c r="A248" s="179" t="s">
        <v>406</v>
      </c>
      <c r="B248" s="180">
        <v>6.7769</v>
      </c>
      <c r="C248" s="181">
        <v>130.0143</v>
      </c>
      <c r="D248" s="182">
        <v>79.7119</v>
      </c>
      <c r="E248" s="182">
        <v>193.4408</v>
      </c>
      <c r="F248" s="182">
        <v>133.9929</v>
      </c>
      <c r="G248" s="170"/>
      <c r="H248" s="174"/>
      <c r="I248" s="174"/>
      <c r="J248" s="174"/>
      <c r="K248" s="174"/>
      <c r="L248" s="174"/>
      <c r="M248" s="174"/>
      <c r="N248" s="174"/>
      <c r="O248" s="174"/>
      <c r="P248" s="174"/>
      <c r="Q248" s="174"/>
      <c r="R248" s="174"/>
      <c r="S248" s="174"/>
    </row>
    <row r="249" spans="1:19" s="175" customFormat="1" ht="12.75" customHeight="1">
      <c r="A249" s="179" t="s">
        <v>407</v>
      </c>
      <c r="B249" s="180">
        <v>5.978</v>
      </c>
      <c r="C249" s="181">
        <v>119.3142</v>
      </c>
      <c r="D249" s="182">
        <v>91.1031</v>
      </c>
      <c r="E249" s="182">
        <v>182.2814</v>
      </c>
      <c r="F249" s="182">
        <v>131.2612</v>
      </c>
      <c r="G249" s="170"/>
      <c r="H249" s="174"/>
      <c r="I249" s="174"/>
      <c r="J249" s="174"/>
      <c r="K249" s="174"/>
      <c r="L249" s="174"/>
      <c r="M249" s="174"/>
      <c r="N249" s="174"/>
      <c r="O249" s="174"/>
      <c r="P249" s="174"/>
      <c r="Q249" s="174"/>
      <c r="R249" s="174"/>
      <c r="S249" s="174"/>
    </row>
    <row r="250" spans="1:19" s="175" customFormat="1" ht="12.75" customHeight="1">
      <c r="A250" s="179" t="s">
        <v>408</v>
      </c>
      <c r="B250" s="180">
        <v>0.8739</v>
      </c>
      <c r="C250" s="181">
        <v>140.5455</v>
      </c>
      <c r="D250" s="182">
        <v>100.3056</v>
      </c>
      <c r="E250" s="182">
        <v>178.6513</v>
      </c>
      <c r="F250" s="182">
        <v>140.8929</v>
      </c>
      <c r="G250" s="170"/>
      <c r="H250" s="174"/>
      <c r="I250" s="174"/>
      <c r="J250" s="174"/>
      <c r="K250" s="174"/>
      <c r="L250" s="174"/>
      <c r="M250" s="174"/>
      <c r="N250" s="174"/>
      <c r="O250" s="174"/>
      <c r="P250" s="174"/>
      <c r="Q250" s="174"/>
      <c r="R250" s="174"/>
      <c r="S250" s="174"/>
    </row>
    <row r="251" spans="1:19" s="175" customFormat="1" ht="12.75" customHeight="1">
      <c r="A251" s="179" t="s">
        <v>409</v>
      </c>
      <c r="B251" s="180">
        <v>76.512</v>
      </c>
      <c r="C251" s="181">
        <v>121.8267</v>
      </c>
      <c r="D251" s="182">
        <v>79.6022</v>
      </c>
      <c r="E251" s="182">
        <v>183.6376</v>
      </c>
      <c r="F251" s="182">
        <v>128.2011</v>
      </c>
      <c r="G251" s="170"/>
      <c r="H251" s="174"/>
      <c r="I251" s="174"/>
      <c r="J251" s="174"/>
      <c r="K251" s="174"/>
      <c r="L251" s="174"/>
      <c r="M251" s="174"/>
      <c r="N251" s="174"/>
      <c r="O251" s="174"/>
      <c r="P251" s="174"/>
      <c r="Q251" s="174"/>
      <c r="R251" s="174"/>
      <c r="S251" s="174"/>
    </row>
    <row r="252" spans="1:19" s="175" customFormat="1" ht="12.75" customHeight="1">
      <c r="A252" s="36" t="s">
        <v>410</v>
      </c>
      <c r="B252" s="183">
        <v>6.3474</v>
      </c>
      <c r="C252" s="184">
        <v>138.1321</v>
      </c>
      <c r="D252" s="137">
        <v>98.7392</v>
      </c>
      <c r="E252" s="137">
        <v>209.108</v>
      </c>
      <c r="F252" s="137">
        <v>146.8036</v>
      </c>
      <c r="G252" s="170"/>
      <c r="H252" s="174"/>
      <c r="I252" s="174"/>
      <c r="J252" s="174"/>
      <c r="K252" s="174"/>
      <c r="L252" s="174"/>
      <c r="M252" s="174"/>
      <c r="N252" s="174"/>
      <c r="O252" s="174"/>
      <c r="P252" s="174"/>
      <c r="Q252" s="174"/>
      <c r="R252" s="174"/>
      <c r="S252" s="174"/>
    </row>
    <row r="253" spans="1:19" s="175" customFormat="1" ht="12.75" customHeight="1">
      <c r="A253" s="36" t="s">
        <v>411</v>
      </c>
      <c r="B253" s="183">
        <v>24.607</v>
      </c>
      <c r="C253" s="184">
        <v>121.1685</v>
      </c>
      <c r="D253" s="137">
        <v>86.5732</v>
      </c>
      <c r="E253" s="137">
        <v>177.8435</v>
      </c>
      <c r="F253" s="137">
        <v>128.7155</v>
      </c>
      <c r="G253" s="170"/>
      <c r="H253" s="174"/>
      <c r="I253" s="174"/>
      <c r="J253" s="174"/>
      <c r="K253" s="174"/>
      <c r="L253" s="174"/>
      <c r="M253" s="174"/>
      <c r="N253" s="174"/>
      <c r="O253" s="174"/>
      <c r="P253" s="174"/>
      <c r="Q253" s="174"/>
      <c r="R253" s="174"/>
      <c r="S253" s="174"/>
    </row>
    <row r="254" spans="1:19" s="175" customFormat="1" ht="12.75" customHeight="1">
      <c r="A254" s="36" t="s">
        <v>412</v>
      </c>
      <c r="B254" s="183">
        <v>28.3119</v>
      </c>
      <c r="C254" s="184">
        <v>129.1467</v>
      </c>
      <c r="D254" s="137">
        <v>78.8521</v>
      </c>
      <c r="E254" s="137">
        <v>191.4961</v>
      </c>
      <c r="F254" s="137">
        <v>134.3134</v>
      </c>
      <c r="G254" s="170"/>
      <c r="H254" s="174"/>
      <c r="I254" s="174"/>
      <c r="J254" s="174"/>
      <c r="K254" s="174"/>
      <c r="L254" s="174"/>
      <c r="M254" s="174"/>
      <c r="N254" s="174"/>
      <c r="O254" s="174"/>
      <c r="P254" s="174"/>
      <c r="Q254" s="174"/>
      <c r="R254" s="174"/>
      <c r="S254" s="174"/>
    </row>
    <row r="255" spans="1:19" s="175" customFormat="1" ht="12.75" customHeight="1">
      <c r="A255" s="36" t="s">
        <v>413</v>
      </c>
      <c r="B255" s="183">
        <v>15.6667</v>
      </c>
      <c r="C255" s="184">
        <v>106.8976</v>
      </c>
      <c r="D255" s="137">
        <v>68.9314</v>
      </c>
      <c r="E255" s="137">
        <v>154.0586</v>
      </c>
      <c r="F255" s="137">
        <v>110.6012</v>
      </c>
      <c r="G255" s="170"/>
      <c r="H255" s="174"/>
      <c r="I255" s="174"/>
      <c r="J255" s="174"/>
      <c r="K255" s="174"/>
      <c r="L255" s="174"/>
      <c r="M255" s="174"/>
      <c r="N255" s="174"/>
      <c r="O255" s="174"/>
      <c r="P255" s="174"/>
      <c r="Q255" s="174"/>
      <c r="R255" s="174"/>
      <c r="S255" s="174"/>
    </row>
    <row r="256" spans="1:19" s="175" customFormat="1" ht="12.75" customHeight="1">
      <c r="A256" s="179" t="s">
        <v>414</v>
      </c>
      <c r="B256" s="180">
        <v>59.7516</v>
      </c>
      <c r="C256" s="181">
        <v>133.1358</v>
      </c>
      <c r="D256" s="182">
        <v>91.4997</v>
      </c>
      <c r="E256" s="182">
        <v>195.2359</v>
      </c>
      <c r="F256" s="182">
        <v>138.5759</v>
      </c>
      <c r="G256" s="170"/>
      <c r="H256" s="174"/>
      <c r="I256" s="174"/>
      <c r="J256" s="174"/>
      <c r="K256" s="174"/>
      <c r="L256" s="174"/>
      <c r="M256" s="174"/>
      <c r="N256" s="174"/>
      <c r="O256" s="174"/>
      <c r="P256" s="174"/>
      <c r="Q256" s="174"/>
      <c r="R256" s="174"/>
      <c r="S256" s="174"/>
    </row>
    <row r="257" spans="1:19" s="175" customFormat="1" ht="12.75" customHeight="1">
      <c r="A257" s="36" t="s">
        <v>415</v>
      </c>
      <c r="B257" s="183">
        <v>15.3573</v>
      </c>
      <c r="C257" s="184">
        <v>128.7578</v>
      </c>
      <c r="D257" s="137">
        <v>92.1479</v>
      </c>
      <c r="E257" s="137">
        <v>181.0348</v>
      </c>
      <c r="F257" s="137">
        <v>133.6492</v>
      </c>
      <c r="G257" s="170"/>
      <c r="H257" s="174"/>
      <c r="I257" s="174"/>
      <c r="J257" s="174"/>
      <c r="K257" s="174"/>
      <c r="L257" s="174"/>
      <c r="M257" s="174"/>
      <c r="N257" s="174"/>
      <c r="O257" s="174"/>
      <c r="P257" s="174"/>
      <c r="Q257" s="174"/>
      <c r="R257" s="174"/>
      <c r="S257" s="174"/>
    </row>
    <row r="258" spans="1:19" s="175" customFormat="1" ht="12.75" customHeight="1">
      <c r="A258" s="36" t="s">
        <v>416</v>
      </c>
      <c r="B258" s="183">
        <v>7.6477</v>
      </c>
      <c r="C258" s="184">
        <v>129.3706</v>
      </c>
      <c r="D258" s="137">
        <v>96.9747</v>
      </c>
      <c r="E258" s="137">
        <v>185.0338</v>
      </c>
      <c r="F258" s="137">
        <v>135.9298</v>
      </c>
      <c r="G258" s="170"/>
      <c r="H258" s="174"/>
      <c r="I258" s="174"/>
      <c r="J258" s="174"/>
      <c r="K258" s="174"/>
      <c r="L258" s="174"/>
      <c r="M258" s="174"/>
      <c r="N258" s="174"/>
      <c r="O258" s="174"/>
      <c r="P258" s="174"/>
      <c r="Q258" s="174"/>
      <c r="R258" s="174"/>
      <c r="S258" s="174"/>
    </row>
    <row r="259" spans="1:19" s="175" customFormat="1" ht="12.75" customHeight="1">
      <c r="A259" s="36" t="s">
        <v>417</v>
      </c>
      <c r="B259" s="183">
        <v>2.8748</v>
      </c>
      <c r="C259" s="184">
        <v>136.8456</v>
      </c>
      <c r="D259" s="137">
        <v>95.8877</v>
      </c>
      <c r="E259" s="137">
        <v>198.9258</v>
      </c>
      <c r="F259" s="137">
        <v>141.7163</v>
      </c>
      <c r="G259" s="170"/>
      <c r="H259" s="174"/>
      <c r="I259" s="174"/>
      <c r="J259" s="174"/>
      <c r="K259" s="174"/>
      <c r="L259" s="174"/>
      <c r="M259" s="174"/>
      <c r="N259" s="174"/>
      <c r="O259" s="174"/>
      <c r="P259" s="174"/>
      <c r="Q259" s="174"/>
      <c r="R259" s="174"/>
      <c r="S259" s="174"/>
    </row>
    <row r="260" spans="1:19" s="175" customFormat="1" ht="12.75" customHeight="1">
      <c r="A260" s="36" t="s">
        <v>418</v>
      </c>
      <c r="B260" s="183">
        <v>13.2164</v>
      </c>
      <c r="C260" s="184">
        <v>143.9163</v>
      </c>
      <c r="D260" s="137">
        <v>96.4205</v>
      </c>
      <c r="E260" s="137">
        <v>217.5848</v>
      </c>
      <c r="F260" s="137">
        <v>151.5981</v>
      </c>
      <c r="G260" s="170"/>
      <c r="H260" s="174"/>
      <c r="I260" s="174"/>
      <c r="J260" s="174"/>
      <c r="K260" s="174"/>
      <c r="L260" s="174"/>
      <c r="M260" s="174"/>
      <c r="N260" s="174"/>
      <c r="O260" s="174"/>
      <c r="P260" s="174"/>
      <c r="Q260" s="174"/>
      <c r="R260" s="174"/>
      <c r="S260" s="174"/>
    </row>
    <row r="261" spans="1:19" s="175" customFormat="1" ht="12.75" customHeight="1">
      <c r="A261" s="179" t="s">
        <v>419</v>
      </c>
      <c r="B261" s="180">
        <v>5.5386</v>
      </c>
      <c r="C261" s="181">
        <v>110.3082</v>
      </c>
      <c r="D261" s="182">
        <v>86.3438</v>
      </c>
      <c r="E261" s="182">
        <v>161.1292</v>
      </c>
      <c r="F261" s="182">
        <v>118.3115</v>
      </c>
      <c r="G261" s="170"/>
      <c r="H261" s="174"/>
      <c r="I261" s="174"/>
      <c r="J261" s="174"/>
      <c r="K261" s="174"/>
      <c r="L261" s="174"/>
      <c r="M261" s="174"/>
      <c r="N261" s="174"/>
      <c r="O261" s="174"/>
      <c r="P261" s="174"/>
      <c r="Q261" s="174"/>
      <c r="R261" s="174"/>
      <c r="S261" s="174"/>
    </row>
    <row r="262" spans="1:19" s="175" customFormat="1" ht="12.75" customHeight="1">
      <c r="A262" s="36" t="s">
        <v>420</v>
      </c>
      <c r="B262" s="183">
        <v>4.4169</v>
      </c>
      <c r="C262" s="184">
        <v>108.1641</v>
      </c>
      <c r="D262" s="137">
        <v>86.8225</v>
      </c>
      <c r="E262" s="137">
        <v>161.3486</v>
      </c>
      <c r="F262" s="137">
        <v>117.9686</v>
      </c>
      <c r="G262" s="170"/>
      <c r="H262" s="174"/>
      <c r="I262" s="174"/>
      <c r="J262" s="174"/>
      <c r="K262" s="174"/>
      <c r="L262" s="174"/>
      <c r="M262" s="174"/>
      <c r="N262" s="174"/>
      <c r="O262" s="174"/>
      <c r="P262" s="174"/>
      <c r="Q262" s="174"/>
      <c r="R262" s="174"/>
      <c r="S262" s="174"/>
    </row>
    <row r="263" spans="1:19" s="175" customFormat="1" ht="12.75" customHeight="1">
      <c r="A263" s="179" t="s">
        <v>421</v>
      </c>
      <c r="B263" s="180">
        <v>27.8219</v>
      </c>
      <c r="C263" s="181">
        <v>115.7391</v>
      </c>
      <c r="D263" s="182">
        <v>52.6568</v>
      </c>
      <c r="E263" s="182">
        <v>180.5062</v>
      </c>
      <c r="F263" s="182">
        <v>117.6782</v>
      </c>
      <c r="G263" s="170"/>
      <c r="H263" s="174"/>
      <c r="I263" s="174"/>
      <c r="J263" s="174"/>
      <c r="K263" s="174"/>
      <c r="L263" s="174"/>
      <c r="M263" s="174"/>
      <c r="N263" s="174"/>
      <c r="O263" s="174"/>
      <c r="P263" s="174"/>
      <c r="Q263" s="174"/>
      <c r="R263" s="174"/>
      <c r="S263" s="174"/>
    </row>
    <row r="264" spans="1:19" s="175" customFormat="1" ht="12.75" customHeight="1">
      <c r="A264" s="36" t="s">
        <v>422</v>
      </c>
      <c r="B264" s="183">
        <v>13.9598</v>
      </c>
      <c r="C264" s="184">
        <v>120.4208</v>
      </c>
      <c r="D264" s="137">
        <v>50.973</v>
      </c>
      <c r="E264" s="137">
        <v>191.381</v>
      </c>
      <c r="F264" s="137">
        <v>119.8828</v>
      </c>
      <c r="G264" s="170"/>
      <c r="H264" s="174"/>
      <c r="I264" s="174"/>
      <c r="J264" s="174"/>
      <c r="K264" s="174"/>
      <c r="L264" s="174"/>
      <c r="M264" s="174"/>
      <c r="N264" s="174"/>
      <c r="O264" s="174"/>
      <c r="P264" s="174"/>
      <c r="Q264" s="174"/>
      <c r="R264" s="174"/>
      <c r="S264" s="174"/>
    </row>
    <row r="265" spans="1:19" s="175" customFormat="1" ht="12.75" customHeight="1">
      <c r="A265" s="36" t="s">
        <v>423</v>
      </c>
      <c r="B265" s="183">
        <v>5.4871</v>
      </c>
      <c r="C265" s="184">
        <v>119.6554</v>
      </c>
      <c r="D265" s="137">
        <v>89.8504</v>
      </c>
      <c r="E265" s="137">
        <v>180.0827</v>
      </c>
      <c r="F265" s="137">
        <v>128.265</v>
      </c>
      <c r="G265" s="170"/>
      <c r="H265" s="174"/>
      <c r="I265" s="174"/>
      <c r="J265" s="174"/>
      <c r="K265" s="174"/>
      <c r="L265" s="174"/>
      <c r="M265" s="174"/>
      <c r="N265" s="174"/>
      <c r="O265" s="174"/>
      <c r="P265" s="174"/>
      <c r="Q265" s="174"/>
      <c r="R265" s="174"/>
      <c r="S265" s="174"/>
    </row>
    <row r="266" spans="1:19" s="175" customFormat="1" ht="12.75" customHeight="1">
      <c r="A266" s="179" t="s">
        <v>424</v>
      </c>
      <c r="B266" s="180">
        <v>1.2882</v>
      </c>
      <c r="C266" s="181">
        <v>170.3839</v>
      </c>
      <c r="D266" s="182">
        <v>118.1169</v>
      </c>
      <c r="E266" s="182">
        <v>317.2721</v>
      </c>
      <c r="F266" s="182">
        <v>192.1186</v>
      </c>
      <c r="G266" s="170"/>
      <c r="H266" s="174"/>
      <c r="I266" s="174"/>
      <c r="J266" s="174"/>
      <c r="K266" s="174"/>
      <c r="L266" s="174"/>
      <c r="M266" s="174"/>
      <c r="N266" s="174"/>
      <c r="O266" s="174"/>
      <c r="P266" s="174"/>
      <c r="Q266" s="174"/>
      <c r="R266" s="174"/>
      <c r="S266" s="174"/>
    </row>
    <row r="267" spans="1:19" s="175" customFormat="1" ht="12.75" customHeight="1">
      <c r="A267" s="179" t="s">
        <v>425</v>
      </c>
      <c r="B267" s="180">
        <v>36.964</v>
      </c>
      <c r="C267" s="181">
        <v>132.6339</v>
      </c>
      <c r="D267" s="182">
        <v>91.3766</v>
      </c>
      <c r="E267" s="182">
        <v>193.75</v>
      </c>
      <c r="F267" s="182">
        <v>138.9245</v>
      </c>
      <c r="G267" s="170"/>
      <c r="H267" s="174"/>
      <c r="I267" s="174"/>
      <c r="J267" s="174"/>
      <c r="K267" s="174"/>
      <c r="L267" s="174"/>
      <c r="M267" s="174"/>
      <c r="N267" s="174"/>
      <c r="O267" s="174"/>
      <c r="P267" s="174"/>
      <c r="Q267" s="174"/>
      <c r="R267" s="174"/>
      <c r="S267" s="174"/>
    </row>
    <row r="268" spans="1:19" s="175" customFormat="1" ht="12.75" customHeight="1">
      <c r="A268" s="36" t="s">
        <v>426</v>
      </c>
      <c r="B268" s="183">
        <v>5.4735</v>
      </c>
      <c r="C268" s="184">
        <v>134.8417</v>
      </c>
      <c r="D268" s="137">
        <v>104.5041</v>
      </c>
      <c r="E268" s="137">
        <v>172.152</v>
      </c>
      <c r="F268" s="137">
        <v>137.8929</v>
      </c>
      <c r="G268" s="170"/>
      <c r="H268" s="174"/>
      <c r="I268" s="174"/>
      <c r="J268" s="174"/>
      <c r="K268" s="174"/>
      <c r="L268" s="174"/>
      <c r="M268" s="174"/>
      <c r="N268" s="174"/>
      <c r="O268" s="174"/>
      <c r="P268" s="174"/>
      <c r="Q268" s="174"/>
      <c r="R268" s="174"/>
      <c r="S268" s="174"/>
    </row>
    <row r="269" spans="1:19" s="175" customFormat="1" ht="12.75" customHeight="1">
      <c r="A269" s="36" t="s">
        <v>427</v>
      </c>
      <c r="B269" s="183">
        <v>8.198</v>
      </c>
      <c r="C269" s="184">
        <v>112.3319</v>
      </c>
      <c r="D269" s="137">
        <v>83.1519</v>
      </c>
      <c r="E269" s="137">
        <v>161.2435</v>
      </c>
      <c r="F269" s="137">
        <v>120.2092</v>
      </c>
      <c r="G269" s="170"/>
      <c r="H269" s="174"/>
      <c r="I269" s="174"/>
      <c r="J269" s="174"/>
      <c r="K269" s="174"/>
      <c r="L269" s="174"/>
      <c r="M269" s="174"/>
      <c r="N269" s="174"/>
      <c r="O269" s="174"/>
      <c r="P269" s="174"/>
      <c r="Q269" s="174"/>
      <c r="R269" s="174"/>
      <c r="S269" s="174"/>
    </row>
    <row r="270" spans="1:19" s="175" customFormat="1" ht="12.75" customHeight="1">
      <c r="A270" s="36" t="s">
        <v>428</v>
      </c>
      <c r="B270" s="183">
        <v>11.242</v>
      </c>
      <c r="C270" s="184">
        <v>147.4466</v>
      </c>
      <c r="D270" s="137">
        <v>100.8595</v>
      </c>
      <c r="E270" s="137">
        <v>211.3412</v>
      </c>
      <c r="F270" s="137">
        <v>154.2163</v>
      </c>
      <c r="G270" s="170"/>
      <c r="H270" s="174"/>
      <c r="I270" s="174"/>
      <c r="J270" s="174"/>
      <c r="K270" s="174"/>
      <c r="L270" s="174"/>
      <c r="M270" s="174"/>
      <c r="N270" s="174"/>
      <c r="O270" s="174"/>
      <c r="P270" s="174"/>
      <c r="Q270" s="174"/>
      <c r="R270" s="174"/>
      <c r="S270" s="174"/>
    </row>
    <row r="271" spans="1:19" s="175" customFormat="1" ht="12.75" customHeight="1">
      <c r="A271" s="179" t="s">
        <v>429</v>
      </c>
      <c r="B271" s="180">
        <v>3.3358</v>
      </c>
      <c r="C271" s="181">
        <v>126.6336</v>
      </c>
      <c r="D271" s="182">
        <v>90.1634</v>
      </c>
      <c r="E271" s="182">
        <v>213.117</v>
      </c>
      <c r="F271" s="182">
        <v>140.7617</v>
      </c>
      <c r="G271" s="170"/>
      <c r="H271" s="174"/>
      <c r="I271" s="174"/>
      <c r="J271" s="174"/>
      <c r="K271" s="174"/>
      <c r="L271" s="174"/>
      <c r="M271" s="174"/>
      <c r="N271" s="174"/>
      <c r="O271" s="174"/>
      <c r="P271" s="174"/>
      <c r="Q271" s="174"/>
      <c r="R271" s="174"/>
      <c r="S271" s="174"/>
    </row>
    <row r="272" spans="1:19" s="175" customFormat="1" ht="12.75" customHeight="1">
      <c r="A272" s="179" t="s">
        <v>430</v>
      </c>
      <c r="B272" s="180">
        <v>0.1616</v>
      </c>
      <c r="C272" s="181">
        <v>116.5312</v>
      </c>
      <c r="D272" s="182">
        <v>77.2587</v>
      </c>
      <c r="E272" s="182">
        <v>163.9814</v>
      </c>
      <c r="F272" s="182">
        <v>117.201</v>
      </c>
      <c r="G272" s="170"/>
      <c r="H272" s="174"/>
      <c r="I272" s="174"/>
      <c r="J272" s="174"/>
      <c r="K272" s="174"/>
      <c r="L272" s="174"/>
      <c r="M272" s="174"/>
      <c r="N272" s="174"/>
      <c r="O272" s="174"/>
      <c r="P272" s="174"/>
      <c r="Q272" s="174"/>
      <c r="R272" s="174"/>
      <c r="S272" s="174"/>
    </row>
    <row r="273" spans="1:19" s="175" customFormat="1" ht="12.75" customHeight="1">
      <c r="A273" s="179" t="s">
        <v>431</v>
      </c>
      <c r="B273" s="180">
        <v>1.5397</v>
      </c>
      <c r="C273" s="181">
        <v>102.2503</v>
      </c>
      <c r="D273" s="182">
        <v>70.2079</v>
      </c>
      <c r="E273" s="182">
        <v>150.9271</v>
      </c>
      <c r="F273" s="182">
        <v>107.8977</v>
      </c>
      <c r="G273" s="170"/>
      <c r="H273" s="174"/>
      <c r="I273" s="174"/>
      <c r="J273" s="174"/>
      <c r="K273" s="174"/>
      <c r="L273" s="174"/>
      <c r="M273" s="174"/>
      <c r="N273" s="174"/>
      <c r="O273" s="174"/>
      <c r="P273" s="174"/>
      <c r="Q273" s="174"/>
      <c r="R273" s="174"/>
      <c r="S273" s="174"/>
    </row>
    <row r="274" spans="1:19" s="175" customFormat="1" ht="12.75" customHeight="1">
      <c r="A274" s="179" t="s">
        <v>432</v>
      </c>
      <c r="B274" s="180">
        <v>3.5817</v>
      </c>
      <c r="C274" s="181">
        <v>99.8469</v>
      </c>
      <c r="D274" s="182">
        <v>67.7443</v>
      </c>
      <c r="E274" s="182">
        <v>143.2282</v>
      </c>
      <c r="F274" s="182">
        <v>104.2227</v>
      </c>
      <c r="G274" s="170"/>
      <c r="H274" s="174"/>
      <c r="I274" s="174"/>
      <c r="J274" s="174"/>
      <c r="K274" s="174"/>
      <c r="L274" s="174"/>
      <c r="M274" s="174"/>
      <c r="N274" s="174"/>
      <c r="O274" s="174"/>
      <c r="P274" s="174"/>
      <c r="Q274" s="174"/>
      <c r="R274" s="174"/>
      <c r="S274" s="174"/>
    </row>
    <row r="275" spans="1:19" s="175" customFormat="1" ht="12.75" customHeight="1">
      <c r="A275" s="179" t="s">
        <v>433</v>
      </c>
      <c r="B275" s="180">
        <v>0.2341</v>
      </c>
      <c r="C275" s="181">
        <v>98.1814</v>
      </c>
      <c r="D275" s="182">
        <v>67.0765</v>
      </c>
      <c r="E275" s="182">
        <v>141.8918</v>
      </c>
      <c r="F275" s="182">
        <v>103.0175</v>
      </c>
      <c r="G275" s="170"/>
      <c r="H275" s="174"/>
      <c r="I275" s="174"/>
      <c r="J275" s="174"/>
      <c r="K275" s="174"/>
      <c r="L275" s="174"/>
      <c r="M275" s="174"/>
      <c r="N275" s="174"/>
      <c r="O275" s="174"/>
      <c r="P275" s="174"/>
      <c r="Q275" s="174"/>
      <c r="R275" s="174"/>
      <c r="S275" s="174"/>
    </row>
    <row r="276" spans="1:19" s="175" customFormat="1" ht="12.75" customHeight="1">
      <c r="A276" s="179" t="s">
        <v>434</v>
      </c>
      <c r="B276" s="180">
        <v>2.2692</v>
      </c>
      <c r="C276" s="181">
        <v>93.1724</v>
      </c>
      <c r="D276" s="182">
        <v>60.5603</v>
      </c>
      <c r="E276" s="182">
        <v>139.4784</v>
      </c>
      <c r="F276" s="182">
        <v>97.577</v>
      </c>
      <c r="G276" s="170"/>
      <c r="H276" s="174"/>
      <c r="I276" s="174"/>
      <c r="J276" s="174"/>
      <c r="K276" s="174"/>
      <c r="L276" s="174"/>
      <c r="M276" s="174"/>
      <c r="N276" s="174"/>
      <c r="O276" s="174"/>
      <c r="P276" s="174"/>
      <c r="Q276" s="174"/>
      <c r="R276" s="174"/>
      <c r="S276" s="174"/>
    </row>
    <row r="277" spans="1:19" s="175" customFormat="1" ht="12.75" customHeight="1">
      <c r="A277" s="179" t="s">
        <v>435</v>
      </c>
      <c r="B277" s="180">
        <v>5.4881</v>
      </c>
      <c r="C277" s="181">
        <v>125.8956</v>
      </c>
      <c r="D277" s="182">
        <v>84.2025</v>
      </c>
      <c r="E277" s="182">
        <v>200.8805</v>
      </c>
      <c r="F277" s="182">
        <v>134.7166</v>
      </c>
      <c r="G277" s="170"/>
      <c r="H277" s="174"/>
      <c r="I277" s="174"/>
      <c r="J277" s="174"/>
      <c r="K277" s="174"/>
      <c r="L277" s="174"/>
      <c r="M277" s="174"/>
      <c r="N277" s="174"/>
      <c r="O277" s="174"/>
      <c r="P277" s="174"/>
      <c r="Q277" s="174"/>
      <c r="R277" s="174"/>
      <c r="S277" s="174"/>
    </row>
    <row r="278" spans="1:19" s="175" customFormat="1" ht="12.75" customHeight="1">
      <c r="A278" s="179" t="s">
        <v>436</v>
      </c>
      <c r="B278" s="180">
        <v>8.985</v>
      </c>
      <c r="C278" s="181">
        <v>128.5967</v>
      </c>
      <c r="D278" s="182">
        <v>81.162</v>
      </c>
      <c r="E278" s="182">
        <v>185.0726</v>
      </c>
      <c r="F278" s="182">
        <v>129.941</v>
      </c>
      <c r="G278" s="170"/>
      <c r="H278" s="174"/>
      <c r="I278" s="174"/>
      <c r="J278" s="174"/>
      <c r="K278" s="174"/>
      <c r="L278" s="174"/>
      <c r="M278" s="174"/>
      <c r="N278" s="174"/>
      <c r="O278" s="174"/>
      <c r="P278" s="174"/>
      <c r="Q278" s="174"/>
      <c r="R278" s="174"/>
      <c r="S278" s="174"/>
    </row>
    <row r="279" spans="1:19" s="175" customFormat="1" ht="12.75" customHeight="1">
      <c r="A279" s="179" t="s">
        <v>437</v>
      </c>
      <c r="B279" s="180">
        <v>36.8124</v>
      </c>
      <c r="C279" s="181">
        <v>130.9717</v>
      </c>
      <c r="D279" s="182">
        <v>79.8465</v>
      </c>
      <c r="E279" s="182">
        <v>200.8406</v>
      </c>
      <c r="F279" s="182">
        <v>138.2399</v>
      </c>
      <c r="G279" s="170"/>
      <c r="H279" s="174"/>
      <c r="I279" s="174"/>
      <c r="J279" s="174"/>
      <c r="K279" s="174"/>
      <c r="L279" s="174"/>
      <c r="M279" s="174"/>
      <c r="N279" s="174"/>
      <c r="O279" s="174"/>
      <c r="P279" s="174"/>
      <c r="Q279" s="174"/>
      <c r="R279" s="174"/>
      <c r="S279" s="174"/>
    </row>
    <row r="280" spans="1:19" s="175" customFormat="1" ht="12.75" customHeight="1">
      <c r="A280" s="36" t="s">
        <v>438</v>
      </c>
      <c r="B280" s="183">
        <v>20.2781</v>
      </c>
      <c r="C280" s="184">
        <v>120.1413</v>
      </c>
      <c r="D280" s="137">
        <v>74.4065</v>
      </c>
      <c r="E280" s="137">
        <v>187.7828</v>
      </c>
      <c r="F280" s="137">
        <v>127.512</v>
      </c>
      <c r="G280" s="170"/>
      <c r="H280" s="174"/>
      <c r="I280" s="174"/>
      <c r="J280" s="174"/>
      <c r="K280" s="174"/>
      <c r="L280" s="174"/>
      <c r="M280" s="174"/>
      <c r="N280" s="174"/>
      <c r="O280" s="174"/>
      <c r="P280" s="174"/>
      <c r="Q280" s="174"/>
      <c r="R280" s="174"/>
      <c r="S280" s="174"/>
    </row>
    <row r="281" spans="1:19" s="175" customFormat="1" ht="12.75" customHeight="1">
      <c r="A281" s="36" t="s">
        <v>439</v>
      </c>
      <c r="B281" s="183">
        <v>3.8526</v>
      </c>
      <c r="C281" s="184">
        <v>134.2801</v>
      </c>
      <c r="D281" s="137">
        <v>89.4054</v>
      </c>
      <c r="E281" s="137">
        <v>190.6009</v>
      </c>
      <c r="F281" s="137">
        <v>136.4583</v>
      </c>
      <c r="G281" s="170"/>
      <c r="H281" s="174"/>
      <c r="I281" s="174"/>
      <c r="J281" s="174"/>
      <c r="K281" s="174"/>
      <c r="L281" s="174"/>
      <c r="M281" s="174"/>
      <c r="N281" s="174"/>
      <c r="O281" s="174"/>
      <c r="P281" s="174"/>
      <c r="Q281" s="174"/>
      <c r="R281" s="174"/>
      <c r="S281" s="174"/>
    </row>
    <row r="282" spans="1:19" s="175" customFormat="1" ht="12.75" customHeight="1">
      <c r="A282" s="36" t="s">
        <v>440</v>
      </c>
      <c r="B282" s="183">
        <v>12.5836</v>
      </c>
      <c r="C282" s="184">
        <v>146.3688</v>
      </c>
      <c r="D282" s="137">
        <v>99.5277</v>
      </c>
      <c r="E282" s="137">
        <v>223.2393</v>
      </c>
      <c r="F282" s="137">
        <v>156.2469</v>
      </c>
      <c r="G282" s="170"/>
      <c r="H282" s="174"/>
      <c r="I282" s="174"/>
      <c r="J282" s="174"/>
      <c r="K282" s="174"/>
      <c r="L282" s="174"/>
      <c r="M282" s="174"/>
      <c r="N282" s="174"/>
      <c r="O282" s="174"/>
      <c r="P282" s="174"/>
      <c r="Q282" s="174"/>
      <c r="R282" s="174"/>
      <c r="S282" s="174"/>
    </row>
    <row r="283" spans="1:19" s="175" customFormat="1" ht="12.75" customHeight="1">
      <c r="A283" s="179" t="s">
        <v>441</v>
      </c>
      <c r="B283" s="180">
        <v>7.4659</v>
      </c>
      <c r="C283" s="181">
        <v>163.5336</v>
      </c>
      <c r="D283" s="182">
        <v>105.7333</v>
      </c>
      <c r="E283" s="182">
        <v>212.5059</v>
      </c>
      <c r="F283" s="182">
        <v>162.4262</v>
      </c>
      <c r="G283" s="170"/>
      <c r="H283" s="174"/>
      <c r="I283" s="174"/>
      <c r="J283" s="174"/>
      <c r="K283" s="174"/>
      <c r="L283" s="174"/>
      <c r="M283" s="174"/>
      <c r="N283" s="174"/>
      <c r="O283" s="174"/>
      <c r="P283" s="174"/>
      <c r="Q283" s="174"/>
      <c r="R283" s="174"/>
      <c r="S283" s="174"/>
    </row>
    <row r="284" spans="1:19" s="175" customFormat="1" ht="12.75" customHeight="1">
      <c r="A284" s="36" t="s">
        <v>442</v>
      </c>
      <c r="B284" s="183">
        <v>5.0448</v>
      </c>
      <c r="C284" s="184">
        <v>164.9131</v>
      </c>
      <c r="D284" s="137">
        <v>100.5624</v>
      </c>
      <c r="E284" s="137">
        <v>213.3464</v>
      </c>
      <c r="F284" s="137">
        <v>161.8336</v>
      </c>
      <c r="G284" s="170"/>
      <c r="H284" s="174"/>
      <c r="I284" s="174"/>
      <c r="J284" s="174"/>
      <c r="K284" s="174"/>
      <c r="L284" s="174"/>
      <c r="M284" s="174"/>
      <c r="N284" s="174"/>
      <c r="O284" s="174"/>
      <c r="P284" s="174"/>
      <c r="Q284" s="174"/>
      <c r="R284" s="174"/>
      <c r="S284" s="174"/>
    </row>
    <row r="285" spans="1:19" s="175" customFormat="1" ht="12.75" customHeight="1">
      <c r="A285" s="179" t="s">
        <v>443</v>
      </c>
      <c r="B285" s="180">
        <v>11.6292</v>
      </c>
      <c r="C285" s="181">
        <v>130.8618</v>
      </c>
      <c r="D285" s="182">
        <v>90.2332</v>
      </c>
      <c r="E285" s="182">
        <v>196.1335</v>
      </c>
      <c r="F285" s="182">
        <v>138.1002</v>
      </c>
      <c r="G285" s="170"/>
      <c r="H285" s="174"/>
      <c r="I285" s="174"/>
      <c r="J285" s="174"/>
      <c r="K285" s="174"/>
      <c r="L285" s="174"/>
      <c r="M285" s="174"/>
      <c r="N285" s="174"/>
      <c r="O285" s="174"/>
      <c r="P285" s="174"/>
      <c r="Q285" s="174"/>
      <c r="R285" s="174"/>
      <c r="S285" s="174"/>
    </row>
    <row r="286" spans="1:19" s="175" customFormat="1" ht="12.75" customHeight="1">
      <c r="A286" s="179" t="s">
        <v>444</v>
      </c>
      <c r="B286" s="180">
        <v>6.1766</v>
      </c>
      <c r="C286" s="181">
        <v>98.5803</v>
      </c>
      <c r="D286" s="182">
        <v>62.5214</v>
      </c>
      <c r="E286" s="182">
        <v>138.4213</v>
      </c>
      <c r="F286" s="182">
        <v>100.6484</v>
      </c>
      <c r="G286" s="170"/>
      <c r="H286" s="174"/>
      <c r="I286" s="174"/>
      <c r="J286" s="174"/>
      <c r="K286" s="174"/>
      <c r="L286" s="174"/>
      <c r="M286" s="174"/>
      <c r="N286" s="174"/>
      <c r="O286" s="174"/>
      <c r="P286" s="174"/>
      <c r="Q286" s="174"/>
      <c r="R286" s="174"/>
      <c r="S286" s="174"/>
    </row>
    <row r="287" spans="1:19" s="175" customFormat="1" ht="12.75" customHeight="1">
      <c r="A287" s="179" t="s">
        <v>445</v>
      </c>
      <c r="B287" s="180">
        <v>9.3941</v>
      </c>
      <c r="C287" s="181">
        <v>79.1706</v>
      </c>
      <c r="D287" s="182">
        <v>53.7271</v>
      </c>
      <c r="E287" s="182">
        <v>115.6038</v>
      </c>
      <c r="F287" s="182">
        <v>83.5572</v>
      </c>
      <c r="G287" s="170"/>
      <c r="H287" s="174"/>
      <c r="I287" s="174"/>
      <c r="J287" s="174"/>
      <c r="K287" s="174"/>
      <c r="L287" s="174"/>
      <c r="M287" s="174"/>
      <c r="N287" s="174"/>
      <c r="O287" s="174"/>
      <c r="P287" s="174"/>
      <c r="Q287" s="174"/>
      <c r="R287" s="174"/>
      <c r="S287" s="174"/>
    </row>
    <row r="288" spans="1:19" s="175" customFormat="1" ht="12.75" customHeight="1">
      <c r="A288" s="36" t="s">
        <v>446</v>
      </c>
      <c r="B288" s="183">
        <v>6.0792</v>
      </c>
      <c r="C288" s="184">
        <v>85.1643</v>
      </c>
      <c r="D288" s="137">
        <v>60.6385</v>
      </c>
      <c r="E288" s="137">
        <v>122.8739</v>
      </c>
      <c r="F288" s="137">
        <v>89.8129</v>
      </c>
      <c r="G288" s="170"/>
      <c r="H288" s="174"/>
      <c r="I288" s="174"/>
      <c r="J288" s="174"/>
      <c r="K288" s="174"/>
      <c r="L288" s="174"/>
      <c r="M288" s="174"/>
      <c r="N288" s="174"/>
      <c r="O288" s="174"/>
      <c r="P288" s="174"/>
      <c r="Q288" s="174"/>
      <c r="R288" s="174"/>
      <c r="S288" s="174"/>
    </row>
    <row r="289" spans="1:19" s="175" customFormat="1" ht="12.75" customHeight="1">
      <c r="A289" s="36" t="s">
        <v>447</v>
      </c>
      <c r="B289" s="183">
        <v>2.7104</v>
      </c>
      <c r="C289" s="184">
        <v>73.7084</v>
      </c>
      <c r="D289" s="137">
        <v>55.3738</v>
      </c>
      <c r="E289" s="137">
        <v>103.6887</v>
      </c>
      <c r="F289" s="137">
        <v>76.7928</v>
      </c>
      <c r="G289" s="170"/>
      <c r="H289" s="174"/>
      <c r="I289" s="174"/>
      <c r="J289" s="174"/>
      <c r="K289" s="174"/>
      <c r="L289" s="174"/>
      <c r="M289" s="174"/>
      <c r="N289" s="174"/>
      <c r="O289" s="174"/>
      <c r="P289" s="174"/>
      <c r="Q289" s="174"/>
      <c r="R289" s="174"/>
      <c r="S289" s="174"/>
    </row>
    <row r="290" spans="1:19" s="175" customFormat="1" ht="12.75" customHeight="1">
      <c r="A290" s="179" t="s">
        <v>448</v>
      </c>
      <c r="B290" s="180">
        <v>0.4484</v>
      </c>
      <c r="C290" s="181">
        <v>83.5115</v>
      </c>
      <c r="D290" s="182">
        <v>74.5475</v>
      </c>
      <c r="E290" s="182">
        <v>102.1705</v>
      </c>
      <c r="F290" s="182">
        <v>87.0545</v>
      </c>
      <c r="G290" s="170"/>
      <c r="H290" s="174"/>
      <c r="I290" s="174"/>
      <c r="J290" s="174"/>
      <c r="K290" s="174"/>
      <c r="L290" s="174"/>
      <c r="M290" s="174"/>
      <c r="N290" s="174"/>
      <c r="O290" s="174"/>
      <c r="P290" s="174"/>
      <c r="Q290" s="174"/>
      <c r="R290" s="174"/>
      <c r="S290" s="174"/>
    </row>
    <row r="291" spans="1:19" s="175" customFormat="1" ht="12.75" customHeight="1">
      <c r="A291" s="179" t="s">
        <v>449</v>
      </c>
      <c r="B291" s="180">
        <v>1.4018</v>
      </c>
      <c r="C291" s="181">
        <v>119.356</v>
      </c>
      <c r="D291" s="182">
        <v>72.1925</v>
      </c>
      <c r="E291" s="182">
        <v>180.9151</v>
      </c>
      <c r="F291" s="182">
        <v>124.618</v>
      </c>
      <c r="G291" s="170"/>
      <c r="H291" s="174"/>
      <c r="I291" s="174"/>
      <c r="J291" s="174"/>
      <c r="K291" s="174"/>
      <c r="L291" s="174"/>
      <c r="M291" s="174"/>
      <c r="N291" s="174"/>
      <c r="O291" s="174"/>
      <c r="P291" s="174"/>
      <c r="Q291" s="174"/>
      <c r="R291" s="174"/>
      <c r="S291" s="174"/>
    </row>
    <row r="292" spans="1:19" s="175" customFormat="1" ht="12.75" customHeight="1">
      <c r="A292" s="179" t="s">
        <v>450</v>
      </c>
      <c r="B292" s="180">
        <v>16.613</v>
      </c>
      <c r="C292" s="181">
        <v>80.2804</v>
      </c>
      <c r="D292" s="182">
        <v>51.6745</v>
      </c>
      <c r="E292" s="182">
        <v>117.6965</v>
      </c>
      <c r="F292" s="182">
        <v>84.168</v>
      </c>
      <c r="G292" s="170"/>
      <c r="H292" s="174"/>
      <c r="I292" s="174"/>
      <c r="J292" s="174"/>
      <c r="K292" s="174"/>
      <c r="L292" s="174"/>
      <c r="M292" s="174"/>
      <c r="N292" s="174"/>
      <c r="O292" s="174"/>
      <c r="P292" s="174"/>
      <c r="Q292" s="174"/>
      <c r="R292" s="174"/>
      <c r="S292" s="174"/>
    </row>
    <row r="293" spans="1:19" s="175" customFormat="1" ht="12.75" customHeight="1">
      <c r="A293" s="179" t="s">
        <v>451</v>
      </c>
      <c r="B293" s="180">
        <v>6.9482</v>
      </c>
      <c r="C293" s="181">
        <v>112.941</v>
      </c>
      <c r="D293" s="182">
        <v>82.3846</v>
      </c>
      <c r="E293" s="182">
        <v>149.5908</v>
      </c>
      <c r="F293" s="182">
        <v>114.3568</v>
      </c>
      <c r="G293" s="170"/>
      <c r="H293" s="174"/>
      <c r="I293" s="174"/>
      <c r="J293" s="174"/>
      <c r="K293" s="174"/>
      <c r="L293" s="174"/>
      <c r="M293" s="174"/>
      <c r="N293" s="174"/>
      <c r="O293" s="174"/>
      <c r="P293" s="174"/>
      <c r="Q293" s="174"/>
      <c r="R293" s="174"/>
      <c r="S293" s="174"/>
    </row>
    <row r="294" spans="1:19" s="175" customFormat="1" ht="12.75" customHeight="1">
      <c r="A294" s="179" t="s">
        <v>452</v>
      </c>
      <c r="B294" s="180">
        <v>1.71</v>
      </c>
      <c r="C294" s="181">
        <v>79.1634</v>
      </c>
      <c r="D294" s="182">
        <v>63.2749</v>
      </c>
      <c r="E294" s="182">
        <v>113.8108</v>
      </c>
      <c r="F294" s="182">
        <v>85.9744</v>
      </c>
      <c r="G294" s="170"/>
      <c r="H294" s="174"/>
      <c r="I294" s="174"/>
      <c r="J294" s="174"/>
      <c r="K294" s="174"/>
      <c r="L294" s="174"/>
      <c r="M294" s="174"/>
      <c r="N294" s="174"/>
      <c r="O294" s="174"/>
      <c r="P294" s="174"/>
      <c r="Q294" s="174"/>
      <c r="R294" s="174"/>
      <c r="S294" s="174"/>
    </row>
    <row r="295" spans="1:19" s="175" customFormat="1" ht="12.75" customHeight="1">
      <c r="A295" s="179" t="s">
        <v>453</v>
      </c>
      <c r="B295" s="180">
        <v>10.4865</v>
      </c>
      <c r="C295" s="181">
        <v>70.0783</v>
      </c>
      <c r="D295" s="182">
        <v>49.1646</v>
      </c>
      <c r="E295" s="182">
        <v>99.6275</v>
      </c>
      <c r="F295" s="182">
        <v>73.4554</v>
      </c>
      <c r="G295" s="170"/>
      <c r="H295" s="174"/>
      <c r="I295" s="174"/>
      <c r="J295" s="174"/>
      <c r="K295" s="174"/>
      <c r="L295" s="174"/>
      <c r="M295" s="174"/>
      <c r="N295" s="174"/>
      <c r="O295" s="174"/>
      <c r="P295" s="174"/>
      <c r="Q295" s="174"/>
      <c r="R295" s="174"/>
      <c r="S295" s="174"/>
    </row>
    <row r="296" spans="1:19" s="175" customFormat="1" ht="12.75" customHeight="1">
      <c r="A296" s="179" t="s">
        <v>454</v>
      </c>
      <c r="B296" s="180">
        <v>0.2465</v>
      </c>
      <c r="C296" s="181">
        <v>206.4653</v>
      </c>
      <c r="D296" s="182">
        <v>125.6563</v>
      </c>
      <c r="E296" s="182">
        <v>262.2674</v>
      </c>
      <c r="F296" s="182">
        <v>202.1583</v>
      </c>
      <c r="G296" s="170"/>
      <c r="H296" s="174"/>
      <c r="I296" s="174"/>
      <c r="J296" s="174"/>
      <c r="K296" s="174"/>
      <c r="L296" s="174"/>
      <c r="M296" s="174"/>
      <c r="N296" s="174"/>
      <c r="O296" s="174"/>
      <c r="P296" s="174"/>
      <c r="Q296" s="174"/>
      <c r="R296" s="174"/>
      <c r="S296" s="174"/>
    </row>
    <row r="297" spans="1:19" s="175" customFormat="1" ht="12.75" customHeight="1">
      <c r="A297" s="179" t="s">
        <v>455</v>
      </c>
      <c r="B297" s="180">
        <v>16.4013</v>
      </c>
      <c r="C297" s="181">
        <v>126.7134</v>
      </c>
      <c r="D297" s="182">
        <v>86.8923</v>
      </c>
      <c r="E297" s="182">
        <v>184.6249</v>
      </c>
      <c r="F297" s="182">
        <v>132.4093</v>
      </c>
      <c r="G297" s="170"/>
      <c r="H297" s="174"/>
      <c r="I297" s="174"/>
      <c r="J297" s="174"/>
      <c r="K297" s="174"/>
      <c r="L297" s="174"/>
      <c r="M297" s="174"/>
      <c r="N297" s="174"/>
      <c r="O297" s="174"/>
      <c r="P297" s="174"/>
      <c r="Q297" s="174"/>
      <c r="R297" s="174"/>
      <c r="S297" s="174"/>
    </row>
    <row r="298" spans="1:19" s="175" customFormat="1" ht="12.75" customHeight="1">
      <c r="A298" s="179" t="s">
        <v>456</v>
      </c>
      <c r="B298" s="180">
        <v>10.5807</v>
      </c>
      <c r="C298" s="181">
        <v>194.3487</v>
      </c>
      <c r="D298" s="182">
        <v>92.4596</v>
      </c>
      <c r="E298" s="182">
        <v>291.8857</v>
      </c>
      <c r="F298" s="182">
        <v>196.3777</v>
      </c>
      <c r="G298" s="170"/>
      <c r="H298" s="174"/>
      <c r="I298" s="174"/>
      <c r="J298" s="174"/>
      <c r="K298" s="174"/>
      <c r="L298" s="174"/>
      <c r="M298" s="174"/>
      <c r="N298" s="174"/>
      <c r="O298" s="174"/>
      <c r="P298" s="174"/>
      <c r="Q298" s="174"/>
      <c r="R298" s="174"/>
      <c r="S298" s="174"/>
    </row>
    <row r="299" spans="1:19" s="175" customFormat="1" ht="12.75" customHeight="1">
      <c r="A299" s="36" t="s">
        <v>457</v>
      </c>
      <c r="B299" s="183">
        <v>5.4037</v>
      </c>
      <c r="C299" s="184">
        <v>229.8137</v>
      </c>
      <c r="D299" s="137">
        <v>99.2718</v>
      </c>
      <c r="E299" s="137">
        <v>314.2285</v>
      </c>
      <c r="F299" s="137">
        <v>222.7183</v>
      </c>
      <c r="G299" s="170"/>
      <c r="H299" s="174"/>
      <c r="I299" s="174"/>
      <c r="J299" s="174"/>
      <c r="K299" s="174"/>
      <c r="L299" s="174"/>
      <c r="M299" s="174"/>
      <c r="N299" s="174"/>
      <c r="O299" s="174"/>
      <c r="P299" s="174"/>
      <c r="Q299" s="174"/>
      <c r="R299" s="174"/>
      <c r="S299" s="174"/>
    </row>
    <row r="300" spans="1:19" s="175" customFormat="1" ht="12.75" customHeight="1">
      <c r="A300" s="179" t="s">
        <v>458</v>
      </c>
      <c r="B300" s="180">
        <v>3.202</v>
      </c>
      <c r="C300" s="181">
        <v>145.1928</v>
      </c>
      <c r="D300" s="182">
        <v>98.5811</v>
      </c>
      <c r="E300" s="182">
        <v>197.0632</v>
      </c>
      <c r="F300" s="182">
        <v>147.1906</v>
      </c>
      <c r="G300" s="170"/>
      <c r="H300" s="174"/>
      <c r="I300" s="174"/>
      <c r="J300" s="174"/>
      <c r="K300" s="174"/>
      <c r="L300" s="174"/>
      <c r="M300" s="174"/>
      <c r="N300" s="174"/>
      <c r="O300" s="174"/>
      <c r="P300" s="174"/>
      <c r="Q300" s="174"/>
      <c r="R300" s="174"/>
      <c r="S300" s="174"/>
    </row>
    <row r="301" spans="1:19" s="175" customFormat="1" ht="12.75" customHeight="1">
      <c r="A301" s="179" t="s">
        <v>459</v>
      </c>
      <c r="B301" s="180">
        <v>2.4606</v>
      </c>
      <c r="C301" s="181">
        <v>136.1176</v>
      </c>
      <c r="D301" s="182">
        <v>105.0626</v>
      </c>
      <c r="E301" s="182">
        <v>182.0719</v>
      </c>
      <c r="F301" s="182">
        <v>139.5157</v>
      </c>
      <c r="G301" s="170"/>
      <c r="H301" s="174"/>
      <c r="I301" s="174"/>
      <c r="J301" s="174"/>
      <c r="K301" s="174"/>
      <c r="L301" s="174"/>
      <c r="M301" s="174"/>
      <c r="N301" s="174"/>
      <c r="O301" s="174"/>
      <c r="P301" s="174"/>
      <c r="Q301" s="174"/>
      <c r="R301" s="174"/>
      <c r="S301" s="174"/>
    </row>
    <row r="302" spans="1:19" s="175" customFormat="1" ht="12.75" customHeight="1">
      <c r="A302" s="179" t="s">
        <v>460</v>
      </c>
      <c r="B302" s="180">
        <v>24.0238</v>
      </c>
      <c r="C302" s="181">
        <v>130.3734</v>
      </c>
      <c r="D302" s="182">
        <v>88.0092</v>
      </c>
      <c r="E302" s="182">
        <v>186.7791</v>
      </c>
      <c r="F302" s="182">
        <v>134.3757</v>
      </c>
      <c r="G302" s="170"/>
      <c r="H302" s="174"/>
      <c r="I302" s="174"/>
      <c r="J302" s="174"/>
      <c r="K302" s="174"/>
      <c r="L302" s="174"/>
      <c r="M302" s="174"/>
      <c r="N302" s="174"/>
      <c r="O302" s="174"/>
      <c r="P302" s="174"/>
      <c r="Q302" s="174"/>
      <c r="R302" s="174"/>
      <c r="S302" s="174"/>
    </row>
    <row r="303" spans="1:19" s="175" customFormat="1" ht="12.75" customHeight="1">
      <c r="A303" s="36" t="s">
        <v>461</v>
      </c>
      <c r="B303" s="183">
        <v>4.5274</v>
      </c>
      <c r="C303" s="184">
        <v>125.3371</v>
      </c>
      <c r="D303" s="137">
        <v>91.4099</v>
      </c>
      <c r="E303" s="137">
        <v>178.4917</v>
      </c>
      <c r="F303" s="137">
        <v>130.0905</v>
      </c>
      <c r="G303" s="170"/>
      <c r="H303" s="174"/>
      <c r="I303" s="174"/>
      <c r="J303" s="174"/>
      <c r="K303" s="174"/>
      <c r="L303" s="174"/>
      <c r="M303" s="174"/>
      <c r="N303" s="174"/>
      <c r="O303" s="174"/>
      <c r="P303" s="174"/>
      <c r="Q303" s="174"/>
      <c r="R303" s="174"/>
      <c r="S303" s="174"/>
    </row>
    <row r="304" spans="1:19" s="175" customFormat="1" ht="12.75" customHeight="1">
      <c r="A304" s="36" t="s">
        <v>462</v>
      </c>
      <c r="B304" s="183">
        <v>4.8951</v>
      </c>
      <c r="C304" s="184">
        <v>152.5726</v>
      </c>
      <c r="D304" s="137">
        <v>106.1596</v>
      </c>
      <c r="E304" s="137">
        <v>191.8053</v>
      </c>
      <c r="F304" s="137">
        <v>151.7712</v>
      </c>
      <c r="G304" s="170"/>
      <c r="H304" s="174"/>
      <c r="I304" s="174"/>
      <c r="J304" s="174"/>
      <c r="K304" s="174"/>
      <c r="L304" s="174"/>
      <c r="M304" s="174"/>
      <c r="N304" s="174"/>
      <c r="O304" s="174"/>
      <c r="P304" s="174"/>
      <c r="Q304" s="174"/>
      <c r="R304" s="174"/>
      <c r="S304" s="174"/>
    </row>
    <row r="305" spans="1:19" s="175" customFormat="1" ht="12.75" customHeight="1">
      <c r="A305" s="179" t="s">
        <v>463</v>
      </c>
      <c r="B305" s="180">
        <v>6.4733</v>
      </c>
      <c r="C305" s="181">
        <v>117.5484</v>
      </c>
      <c r="D305" s="182">
        <v>81.593</v>
      </c>
      <c r="E305" s="182">
        <v>174.6741</v>
      </c>
      <c r="F305" s="182">
        <v>122.7635</v>
      </c>
      <c r="G305" s="170"/>
      <c r="H305" s="174"/>
      <c r="I305" s="174"/>
      <c r="J305" s="174"/>
      <c r="K305" s="174"/>
      <c r="L305" s="174"/>
      <c r="M305" s="174"/>
      <c r="N305" s="174"/>
      <c r="O305" s="174"/>
      <c r="P305" s="174"/>
      <c r="Q305" s="174"/>
      <c r="R305" s="174"/>
      <c r="S305" s="174"/>
    </row>
    <row r="306" spans="1:19" s="175" customFormat="1" ht="12.75" customHeight="1">
      <c r="A306" s="179" t="s">
        <v>464</v>
      </c>
      <c r="B306" s="180">
        <v>14.6937</v>
      </c>
      <c r="C306" s="181">
        <v>132.9264</v>
      </c>
      <c r="D306" s="182">
        <v>90.2332</v>
      </c>
      <c r="E306" s="182">
        <v>204.9493</v>
      </c>
      <c r="F306" s="182">
        <v>140.1236</v>
      </c>
      <c r="G306" s="170"/>
      <c r="H306" s="174"/>
      <c r="I306" s="174"/>
      <c r="J306" s="174"/>
      <c r="K306" s="174"/>
      <c r="L306" s="174"/>
      <c r="M306" s="174"/>
      <c r="N306" s="174"/>
      <c r="O306" s="174"/>
      <c r="P306" s="174"/>
      <c r="Q306" s="174"/>
      <c r="R306" s="174"/>
      <c r="S306" s="174"/>
    </row>
    <row r="307" spans="1:19" s="175" customFormat="1" ht="12.75" customHeight="1">
      <c r="A307" s="179" t="s">
        <v>465</v>
      </c>
      <c r="B307" s="180">
        <v>0.2319</v>
      </c>
      <c r="C307" s="181">
        <v>103.098</v>
      </c>
      <c r="D307" s="182">
        <v>80.1507</v>
      </c>
      <c r="E307" s="182">
        <v>165.0714</v>
      </c>
      <c r="F307" s="182">
        <v>115.6605</v>
      </c>
      <c r="G307" s="170"/>
      <c r="H307" s="174"/>
      <c r="I307" s="174"/>
      <c r="J307" s="174"/>
      <c r="K307" s="174"/>
      <c r="L307" s="174"/>
      <c r="M307" s="174"/>
      <c r="N307" s="174"/>
      <c r="O307" s="174"/>
      <c r="P307" s="174"/>
      <c r="Q307" s="174"/>
      <c r="R307" s="174"/>
      <c r="S307" s="174"/>
    </row>
    <row r="308" spans="1:19" s="175" customFormat="1" ht="12.75" customHeight="1">
      <c r="A308" s="179" t="s">
        <v>466</v>
      </c>
      <c r="B308" s="180">
        <v>11.4409</v>
      </c>
      <c r="C308" s="181">
        <v>135.1004</v>
      </c>
      <c r="D308" s="182">
        <v>91.2504</v>
      </c>
      <c r="E308" s="182">
        <v>178.382</v>
      </c>
      <c r="F308" s="182">
        <v>134.5174</v>
      </c>
      <c r="G308" s="170"/>
      <c r="H308" s="174"/>
      <c r="I308" s="174"/>
      <c r="J308" s="174"/>
      <c r="K308" s="174"/>
      <c r="L308" s="174"/>
      <c r="M308" s="174"/>
      <c r="N308" s="174"/>
      <c r="O308" s="174"/>
      <c r="P308" s="174"/>
      <c r="Q308" s="174"/>
      <c r="R308" s="174"/>
      <c r="S308" s="174"/>
    </row>
    <row r="309" spans="1:19" s="175" customFormat="1" ht="12.75" customHeight="1">
      <c r="A309" s="179" t="s">
        <v>467</v>
      </c>
      <c r="B309" s="180">
        <v>19.426</v>
      </c>
      <c r="C309" s="181">
        <v>113.1305</v>
      </c>
      <c r="D309" s="182">
        <v>74.0873</v>
      </c>
      <c r="E309" s="182">
        <v>152.6923</v>
      </c>
      <c r="F309" s="182">
        <v>113.6126</v>
      </c>
      <c r="G309" s="170"/>
      <c r="H309" s="174"/>
      <c r="I309" s="174"/>
      <c r="J309" s="174"/>
      <c r="K309" s="174"/>
      <c r="L309" s="174"/>
      <c r="M309" s="174"/>
      <c r="N309" s="174"/>
      <c r="O309" s="174"/>
      <c r="P309" s="174"/>
      <c r="Q309" s="174"/>
      <c r="R309" s="174"/>
      <c r="S309" s="174"/>
    </row>
    <row r="310" spans="1:19" s="175" customFormat="1" ht="12.75" customHeight="1">
      <c r="A310" s="179" t="s">
        <v>468</v>
      </c>
      <c r="B310" s="180">
        <v>2.4626</v>
      </c>
      <c r="C310" s="181">
        <v>109.2412</v>
      </c>
      <c r="D310" s="182">
        <v>77.1689</v>
      </c>
      <c r="E310" s="182">
        <v>156.2925</v>
      </c>
      <c r="F310" s="182">
        <v>112.9854</v>
      </c>
      <c r="G310" s="170"/>
      <c r="H310" s="174"/>
      <c r="I310" s="174"/>
      <c r="J310" s="174"/>
      <c r="K310" s="174"/>
      <c r="L310" s="174"/>
      <c r="M310" s="174"/>
      <c r="N310" s="174"/>
      <c r="O310" s="174"/>
      <c r="P310" s="174"/>
      <c r="Q310" s="174"/>
      <c r="R310" s="174"/>
      <c r="S310" s="174"/>
    </row>
    <row r="311" spans="1:19" s="175" customFormat="1" ht="12.75" customHeight="1">
      <c r="A311" s="179" t="s">
        <v>469</v>
      </c>
      <c r="B311" s="180">
        <v>1.2018</v>
      </c>
      <c r="C311" s="181">
        <v>105.9801</v>
      </c>
      <c r="D311" s="182">
        <v>78.1462</v>
      </c>
      <c r="E311" s="182">
        <v>129.1567</v>
      </c>
      <c r="F311" s="182">
        <v>106.2438</v>
      </c>
      <c r="G311" s="170"/>
      <c r="H311" s="174"/>
      <c r="I311" s="174"/>
      <c r="J311" s="174"/>
      <c r="K311" s="174"/>
      <c r="L311" s="174"/>
      <c r="M311" s="174"/>
      <c r="N311" s="174"/>
      <c r="O311" s="174"/>
      <c r="P311" s="174"/>
      <c r="Q311" s="174"/>
      <c r="R311" s="174"/>
      <c r="S311" s="174"/>
    </row>
    <row r="312" spans="1:19" s="175" customFormat="1" ht="12.75" customHeight="1">
      <c r="A312" s="179" t="s">
        <v>470</v>
      </c>
      <c r="B312" s="180">
        <v>2.7176</v>
      </c>
      <c r="C312" s="181">
        <v>101.1533</v>
      </c>
      <c r="D312" s="182">
        <v>63.9737</v>
      </c>
      <c r="E312" s="182">
        <v>132.3679</v>
      </c>
      <c r="F312" s="182">
        <v>98.905</v>
      </c>
      <c r="G312" s="170"/>
      <c r="H312" s="174"/>
      <c r="I312" s="174"/>
      <c r="J312" s="174"/>
      <c r="K312" s="174"/>
      <c r="L312" s="174"/>
      <c r="M312" s="174"/>
      <c r="N312" s="174"/>
      <c r="O312" s="174"/>
      <c r="P312" s="174"/>
      <c r="Q312" s="174"/>
      <c r="R312" s="174"/>
      <c r="S312" s="174"/>
    </row>
    <row r="313" spans="1:19" s="175" customFormat="1" ht="12.75" customHeight="1">
      <c r="A313" s="179" t="s">
        <v>471</v>
      </c>
      <c r="B313" s="180">
        <v>23.2736</v>
      </c>
      <c r="C313" s="181">
        <v>102.37</v>
      </c>
      <c r="D313" s="182">
        <v>61.4319</v>
      </c>
      <c r="E313" s="182">
        <v>146.968</v>
      </c>
      <c r="F313" s="182">
        <v>103.85</v>
      </c>
      <c r="G313" s="170"/>
      <c r="H313" s="174"/>
      <c r="I313" s="174"/>
      <c r="J313" s="174"/>
      <c r="K313" s="174"/>
      <c r="L313" s="174"/>
      <c r="M313" s="174"/>
      <c r="N313" s="174"/>
      <c r="O313" s="174"/>
      <c r="P313" s="174"/>
      <c r="Q313" s="174"/>
      <c r="R313" s="174"/>
      <c r="S313" s="174"/>
    </row>
    <row r="314" spans="1:19" s="175" customFormat="1" ht="12.75" customHeight="1">
      <c r="A314" s="36" t="s">
        <v>472</v>
      </c>
      <c r="B314" s="183">
        <v>5.5804</v>
      </c>
      <c r="C314" s="184">
        <v>102.37</v>
      </c>
      <c r="D314" s="137">
        <v>56.6949</v>
      </c>
      <c r="E314" s="137">
        <v>142.5201</v>
      </c>
      <c r="F314" s="137">
        <v>101.4237</v>
      </c>
      <c r="G314" s="170"/>
      <c r="H314" s="174"/>
      <c r="I314" s="174"/>
      <c r="J314" s="174"/>
      <c r="K314" s="174"/>
      <c r="L314" s="174"/>
      <c r="M314" s="174"/>
      <c r="N314" s="174"/>
      <c r="O314" s="174"/>
      <c r="P314" s="174"/>
      <c r="Q314" s="174"/>
      <c r="R314" s="174"/>
      <c r="S314" s="174"/>
    </row>
    <row r="315" spans="1:19" s="175" customFormat="1" ht="12.75" customHeight="1">
      <c r="A315" s="36" t="s">
        <v>473</v>
      </c>
      <c r="B315" s="183">
        <v>4.5967</v>
      </c>
      <c r="C315" s="184">
        <v>107.4261</v>
      </c>
      <c r="D315" s="137">
        <v>68.8616</v>
      </c>
      <c r="E315" s="137">
        <v>144.3052</v>
      </c>
      <c r="F315" s="137">
        <v>106.0897</v>
      </c>
      <c r="G315" s="170"/>
      <c r="H315" s="174"/>
      <c r="I315" s="174"/>
      <c r="J315" s="174"/>
      <c r="K315" s="174"/>
      <c r="L315" s="174"/>
      <c r="M315" s="174"/>
      <c r="N315" s="174"/>
      <c r="O315" s="174"/>
      <c r="P315" s="174"/>
      <c r="Q315" s="174"/>
      <c r="R315" s="174"/>
      <c r="S315" s="174"/>
    </row>
    <row r="316" spans="1:19" s="175" customFormat="1" ht="12.75" customHeight="1">
      <c r="A316" s="179" t="s">
        <v>474</v>
      </c>
      <c r="B316" s="180">
        <v>9.3863</v>
      </c>
      <c r="C316" s="181">
        <v>98.5305</v>
      </c>
      <c r="D316" s="182">
        <v>58.8457</v>
      </c>
      <c r="E316" s="182">
        <v>136.393</v>
      </c>
      <c r="F316" s="182">
        <v>99.1128</v>
      </c>
      <c r="G316" s="170"/>
      <c r="H316" s="174"/>
      <c r="I316" s="174"/>
      <c r="J316" s="174"/>
      <c r="K316" s="174"/>
      <c r="L316" s="174"/>
      <c r="M316" s="174"/>
      <c r="N316" s="174"/>
      <c r="O316" s="174"/>
      <c r="P316" s="174"/>
      <c r="Q316" s="174"/>
      <c r="R316" s="174"/>
      <c r="S316" s="174"/>
    </row>
    <row r="317" spans="1:19" s="175" customFormat="1" ht="12.75" customHeight="1">
      <c r="A317" s="179" t="s">
        <v>475</v>
      </c>
      <c r="B317" s="180">
        <v>9.7151</v>
      </c>
      <c r="C317" s="181">
        <v>143.2182</v>
      </c>
      <c r="D317" s="182">
        <v>102.2603</v>
      </c>
      <c r="E317" s="182">
        <v>186.9685</v>
      </c>
      <c r="F317" s="182">
        <v>144.1673</v>
      </c>
      <c r="G317" s="170"/>
      <c r="H317" s="174"/>
      <c r="I317" s="174"/>
      <c r="J317" s="174"/>
      <c r="K317" s="174"/>
      <c r="L317" s="174"/>
      <c r="M317" s="174"/>
      <c r="N317" s="174"/>
      <c r="O317" s="174"/>
      <c r="P317" s="174"/>
      <c r="Q317" s="174"/>
      <c r="R317" s="174"/>
      <c r="S317" s="174"/>
    </row>
    <row r="318" spans="1:19" s="175" customFormat="1" ht="12.75" customHeight="1">
      <c r="A318" s="36" t="s">
        <v>476</v>
      </c>
      <c r="B318" s="183">
        <v>5.8221</v>
      </c>
      <c r="C318" s="184">
        <v>145.492</v>
      </c>
      <c r="D318" s="137">
        <v>102.2603</v>
      </c>
      <c r="E318" s="137">
        <v>192.1743</v>
      </c>
      <c r="F318" s="137">
        <v>146.6633</v>
      </c>
      <c r="G318" s="170"/>
      <c r="H318" s="174"/>
      <c r="I318" s="174"/>
      <c r="J318" s="174"/>
      <c r="K318" s="174"/>
      <c r="L318" s="174"/>
      <c r="M318" s="174"/>
      <c r="N318" s="174"/>
      <c r="O318" s="174"/>
      <c r="P318" s="174"/>
      <c r="Q318" s="174"/>
      <c r="R318" s="174"/>
      <c r="S318" s="174"/>
    </row>
    <row r="319" spans="1:19" s="175" customFormat="1" ht="12.75" customHeight="1">
      <c r="A319" s="179" t="s">
        <v>477</v>
      </c>
      <c r="B319" s="180">
        <v>6.6797</v>
      </c>
      <c r="C319" s="181">
        <v>119.5143</v>
      </c>
      <c r="D319" s="182">
        <v>70.437</v>
      </c>
      <c r="E319" s="182">
        <v>215.1025</v>
      </c>
      <c r="F319" s="182">
        <v>132.2835</v>
      </c>
      <c r="G319" s="170"/>
      <c r="H319" s="174"/>
      <c r="I319" s="174"/>
      <c r="J319" s="174"/>
      <c r="K319" s="174"/>
      <c r="L319" s="174"/>
      <c r="M319" s="174"/>
      <c r="N319" s="174"/>
      <c r="O319" s="174"/>
      <c r="P319" s="174"/>
      <c r="Q319" s="174"/>
      <c r="R319" s="174"/>
      <c r="S319" s="174"/>
    </row>
    <row r="320" spans="1:19" s="175" customFormat="1" ht="12.75" customHeight="1">
      <c r="A320" s="36" t="s">
        <v>478</v>
      </c>
      <c r="B320" s="183">
        <v>4.6717</v>
      </c>
      <c r="C320" s="184">
        <v>113.4132</v>
      </c>
      <c r="D320" s="137">
        <v>67.754</v>
      </c>
      <c r="E320" s="137">
        <v>183.512</v>
      </c>
      <c r="F320" s="137">
        <v>121.5846</v>
      </c>
      <c r="G320" s="170"/>
      <c r="H320" s="174"/>
      <c r="I320" s="174"/>
      <c r="J320" s="174"/>
      <c r="K320" s="174"/>
      <c r="L320" s="174"/>
      <c r="M320" s="174"/>
      <c r="N320" s="174"/>
      <c r="O320" s="174"/>
      <c r="P320" s="174"/>
      <c r="Q320" s="174"/>
      <c r="R320" s="174"/>
      <c r="S320" s="174"/>
    </row>
    <row r="321" spans="1:19" s="175" customFormat="1" ht="12.75" customHeight="1">
      <c r="A321" s="179" t="s">
        <v>479</v>
      </c>
      <c r="B321" s="180">
        <v>5.1889</v>
      </c>
      <c r="C321" s="181">
        <v>95.788</v>
      </c>
      <c r="D321" s="182">
        <v>72.392</v>
      </c>
      <c r="E321" s="182">
        <v>135.8982</v>
      </c>
      <c r="F321" s="182">
        <v>100.396</v>
      </c>
      <c r="G321" s="170"/>
      <c r="H321" s="174"/>
      <c r="I321" s="174"/>
      <c r="J321" s="174"/>
      <c r="K321" s="174"/>
      <c r="L321" s="174"/>
      <c r="M321" s="174"/>
      <c r="N321" s="174"/>
      <c r="O321" s="174"/>
      <c r="P321" s="174"/>
      <c r="Q321" s="174"/>
      <c r="R321" s="174"/>
      <c r="S321" s="174"/>
    </row>
    <row r="322" spans="1:19" s="175" customFormat="1" ht="12.75" customHeight="1">
      <c r="A322" s="179" t="s">
        <v>480</v>
      </c>
      <c r="B322" s="180">
        <v>40.8921</v>
      </c>
      <c r="C322" s="181">
        <v>122.8838</v>
      </c>
      <c r="D322" s="182">
        <v>81.0283</v>
      </c>
      <c r="E322" s="182">
        <v>174.4727</v>
      </c>
      <c r="F322" s="182">
        <v>125.2733</v>
      </c>
      <c r="G322" s="170"/>
      <c r="H322" s="174"/>
      <c r="I322" s="174"/>
      <c r="J322" s="174"/>
      <c r="K322" s="174"/>
      <c r="L322" s="174"/>
      <c r="M322" s="174"/>
      <c r="N322" s="174"/>
      <c r="O322" s="174"/>
      <c r="P322" s="174"/>
      <c r="Q322" s="174"/>
      <c r="R322" s="174"/>
      <c r="S322" s="174"/>
    </row>
    <row r="323" spans="1:19" s="175" customFormat="1" ht="12.75" customHeight="1">
      <c r="A323" s="179" t="s">
        <v>481</v>
      </c>
      <c r="B323" s="180">
        <v>33.3303</v>
      </c>
      <c r="C323" s="181">
        <v>106.2529</v>
      </c>
      <c r="D323" s="182">
        <v>72.2823</v>
      </c>
      <c r="E323" s="182">
        <v>153.3904</v>
      </c>
      <c r="F323" s="182">
        <v>110.4735</v>
      </c>
      <c r="G323" s="170"/>
      <c r="H323" s="174"/>
      <c r="I323" s="174"/>
      <c r="J323" s="174"/>
      <c r="K323" s="174"/>
      <c r="L323" s="174"/>
      <c r="M323" s="174"/>
      <c r="N323" s="174"/>
      <c r="O323" s="174"/>
      <c r="P323" s="174"/>
      <c r="Q323" s="174"/>
      <c r="R323" s="174"/>
      <c r="S323" s="174"/>
    </row>
    <row r="324" spans="1:19" s="175" customFormat="1" ht="12.75" customHeight="1">
      <c r="A324" s="36" t="s">
        <v>482</v>
      </c>
      <c r="B324" s="183">
        <v>22.9799</v>
      </c>
      <c r="C324" s="184">
        <v>108.0444</v>
      </c>
      <c r="D324" s="137">
        <v>73.5987</v>
      </c>
      <c r="E324" s="137">
        <v>159.5635</v>
      </c>
      <c r="F324" s="137">
        <v>113.999</v>
      </c>
      <c r="G324" s="170"/>
      <c r="H324" s="174"/>
      <c r="I324" s="174"/>
      <c r="J324" s="174"/>
      <c r="K324" s="174"/>
      <c r="L324" s="174"/>
      <c r="M324" s="174"/>
      <c r="N324" s="174"/>
      <c r="O324" s="174"/>
      <c r="P324" s="174"/>
      <c r="Q324" s="174"/>
      <c r="R324" s="174"/>
      <c r="S324" s="174"/>
    </row>
    <row r="325" spans="1:19" s="175" customFormat="1" ht="12.75" customHeight="1">
      <c r="A325" s="36" t="s">
        <v>483</v>
      </c>
      <c r="B325" s="183">
        <v>9.8757</v>
      </c>
      <c r="C325" s="184">
        <v>101.3428</v>
      </c>
      <c r="D325" s="137">
        <v>69.9387</v>
      </c>
      <c r="E325" s="137">
        <v>135.0107</v>
      </c>
      <c r="F325" s="137">
        <v>102.1697</v>
      </c>
      <c r="G325" s="170"/>
      <c r="H325" s="174"/>
      <c r="I325" s="174"/>
      <c r="J325" s="174"/>
      <c r="K325" s="174"/>
      <c r="L325" s="174"/>
      <c r="M325" s="174"/>
      <c r="N325" s="174"/>
      <c r="O325" s="174"/>
      <c r="P325" s="174"/>
      <c r="Q325" s="174"/>
      <c r="R325" s="174"/>
      <c r="S325" s="174"/>
    </row>
    <row r="326" spans="1:19" s="175" customFormat="1" ht="12.75" customHeight="1">
      <c r="A326" s="179" t="s">
        <v>484</v>
      </c>
      <c r="B326" s="180">
        <v>33.9958</v>
      </c>
      <c r="C326" s="181">
        <v>101.4126</v>
      </c>
      <c r="D326" s="182">
        <v>70.7762</v>
      </c>
      <c r="E326" s="182">
        <v>150.9271</v>
      </c>
      <c r="F326" s="182">
        <v>107.2889</v>
      </c>
      <c r="G326" s="170"/>
      <c r="H326" s="174"/>
      <c r="I326" s="174"/>
      <c r="J326" s="174"/>
      <c r="K326" s="174"/>
      <c r="L326" s="174"/>
      <c r="M326" s="174"/>
      <c r="N326" s="174"/>
      <c r="O326" s="174"/>
      <c r="P326" s="174"/>
      <c r="Q326" s="174"/>
      <c r="R326" s="174"/>
      <c r="S326" s="174"/>
    </row>
    <row r="327" spans="1:19" s="175" customFormat="1" ht="12.75" customHeight="1">
      <c r="A327" s="36" t="s">
        <v>485</v>
      </c>
      <c r="B327" s="183">
        <v>10.1599</v>
      </c>
      <c r="C327" s="184">
        <v>101.273</v>
      </c>
      <c r="D327" s="137">
        <v>72.1825</v>
      </c>
      <c r="E327" s="137">
        <v>145.0931</v>
      </c>
      <c r="F327" s="137">
        <v>107.089</v>
      </c>
      <c r="G327" s="170"/>
      <c r="H327" s="174"/>
      <c r="I327" s="174"/>
      <c r="J327" s="174"/>
      <c r="K327" s="174"/>
      <c r="L327" s="174"/>
      <c r="M327" s="174"/>
      <c r="N327" s="174"/>
      <c r="O327" s="174"/>
      <c r="P327" s="174"/>
      <c r="Q327" s="174"/>
      <c r="R327" s="174"/>
      <c r="S327" s="174"/>
    </row>
    <row r="328" spans="1:19" s="175" customFormat="1" ht="12.75" customHeight="1">
      <c r="A328" s="36" t="s">
        <v>486</v>
      </c>
      <c r="B328" s="183">
        <v>10.1068</v>
      </c>
      <c r="C328" s="184">
        <v>96.2866</v>
      </c>
      <c r="D328" s="137">
        <v>71.1853</v>
      </c>
      <c r="E328" s="137">
        <v>146.2798</v>
      </c>
      <c r="F328" s="137">
        <v>104.1904</v>
      </c>
      <c r="G328" s="170"/>
      <c r="H328" s="174"/>
      <c r="I328" s="174"/>
      <c r="J328" s="174"/>
      <c r="K328" s="174"/>
      <c r="L328" s="174"/>
      <c r="M328" s="174"/>
      <c r="N328" s="174"/>
      <c r="O328" s="174"/>
      <c r="P328" s="174"/>
      <c r="Q328" s="174"/>
      <c r="R328" s="174"/>
      <c r="S328" s="174"/>
    </row>
    <row r="329" spans="1:19" s="175" customFormat="1" ht="12.75" customHeight="1">
      <c r="A329" s="179" t="s">
        <v>487</v>
      </c>
      <c r="B329" s="180">
        <v>8.3183</v>
      </c>
      <c r="C329" s="181">
        <v>189.0786</v>
      </c>
      <c r="D329" s="182">
        <v>152.6495</v>
      </c>
      <c r="E329" s="182">
        <v>207.816</v>
      </c>
      <c r="F329" s="182">
        <v>185.7194</v>
      </c>
      <c r="G329" s="170"/>
      <c r="H329" s="174"/>
      <c r="I329" s="174"/>
      <c r="J329" s="174"/>
      <c r="K329" s="174"/>
      <c r="L329" s="174"/>
      <c r="M329" s="174"/>
      <c r="N329" s="174"/>
      <c r="O329" s="174"/>
      <c r="P329" s="174"/>
      <c r="Q329" s="174"/>
      <c r="R329" s="174"/>
      <c r="S329" s="174"/>
    </row>
    <row r="330" spans="1:19" s="175" customFormat="1" ht="12.75" customHeight="1">
      <c r="A330" s="36" t="s">
        <v>488</v>
      </c>
      <c r="B330" s="183">
        <v>6.8221</v>
      </c>
      <c r="C330" s="184">
        <v>189.3788</v>
      </c>
      <c r="D330" s="137">
        <v>169.7505</v>
      </c>
      <c r="E330" s="137">
        <v>206.1892</v>
      </c>
      <c r="F330" s="137">
        <v>188.0789</v>
      </c>
      <c r="G330" s="170"/>
      <c r="H330" s="174"/>
      <c r="I330" s="174"/>
      <c r="J330" s="174"/>
      <c r="K330" s="174"/>
      <c r="L330" s="174"/>
      <c r="M330" s="174"/>
      <c r="N330" s="174"/>
      <c r="O330" s="174"/>
      <c r="P330" s="174"/>
      <c r="Q330" s="174"/>
      <c r="R330" s="174"/>
      <c r="S330" s="174"/>
    </row>
    <row r="331" spans="1:19" s="175" customFormat="1" ht="12.75" customHeight="1">
      <c r="A331" s="179" t="s">
        <v>489</v>
      </c>
      <c r="B331" s="180">
        <v>8.8329</v>
      </c>
      <c r="C331" s="181">
        <v>138.4149</v>
      </c>
      <c r="D331" s="182">
        <v>105.317</v>
      </c>
      <c r="E331" s="182">
        <v>159.67</v>
      </c>
      <c r="F331" s="182">
        <v>135.4755</v>
      </c>
      <c r="G331" s="170"/>
      <c r="H331" s="174"/>
      <c r="I331" s="174"/>
      <c r="J331" s="174"/>
      <c r="K331" s="174"/>
      <c r="L331" s="174"/>
      <c r="M331" s="174"/>
      <c r="N331" s="174"/>
      <c r="O331" s="174"/>
      <c r="P331" s="174"/>
      <c r="Q331" s="174"/>
      <c r="R331" s="174"/>
      <c r="S331" s="174"/>
    </row>
    <row r="332" spans="1:19" s="175" customFormat="1" ht="12.75" customHeight="1">
      <c r="A332" s="36" t="s">
        <v>490</v>
      </c>
      <c r="B332" s="183">
        <v>3.4801</v>
      </c>
      <c r="C332" s="184">
        <v>143.4309</v>
      </c>
      <c r="D332" s="137">
        <v>127.7341</v>
      </c>
      <c r="E332" s="137">
        <v>160.5125</v>
      </c>
      <c r="F332" s="137">
        <v>143.7657</v>
      </c>
      <c r="G332" s="170"/>
      <c r="H332" s="174"/>
      <c r="I332" s="174"/>
      <c r="J332" s="174"/>
      <c r="K332" s="174"/>
      <c r="L332" s="174"/>
      <c r="M332" s="174"/>
      <c r="N332" s="174"/>
      <c r="O332" s="174"/>
      <c r="P332" s="174"/>
      <c r="Q332" s="174"/>
      <c r="R332" s="174"/>
      <c r="S332" s="174"/>
    </row>
    <row r="333" spans="1:19" s="175" customFormat="1" ht="12.75" customHeight="1">
      <c r="A333" s="36" t="s">
        <v>491</v>
      </c>
      <c r="B333" s="183">
        <v>2.1283</v>
      </c>
      <c r="C333" s="184">
        <v>132.9825</v>
      </c>
      <c r="D333" s="137">
        <v>108.9482</v>
      </c>
      <c r="E333" s="137">
        <v>157.6946</v>
      </c>
      <c r="F333" s="137">
        <v>132.8489</v>
      </c>
      <c r="G333" s="170"/>
      <c r="H333" s="174"/>
      <c r="I333" s="174"/>
      <c r="J333" s="174"/>
      <c r="K333" s="174"/>
      <c r="L333" s="174"/>
      <c r="M333" s="174"/>
      <c r="N333" s="174"/>
      <c r="O333" s="174"/>
      <c r="P333" s="174"/>
      <c r="Q333" s="174"/>
      <c r="R333" s="174"/>
      <c r="S333" s="174"/>
    </row>
    <row r="334" spans="1:19" s="175" customFormat="1" ht="12.75" customHeight="1">
      <c r="A334" s="179" t="s">
        <v>492</v>
      </c>
      <c r="B334" s="180">
        <v>14.0018</v>
      </c>
      <c r="C334" s="181">
        <v>106.8</v>
      </c>
      <c r="D334" s="182">
        <v>68.3897</v>
      </c>
      <c r="E334" s="182">
        <v>153.689</v>
      </c>
      <c r="F334" s="182">
        <v>110.6193</v>
      </c>
      <c r="G334" s="170"/>
      <c r="H334" s="174"/>
      <c r="I334" s="174"/>
      <c r="J334" s="174"/>
      <c r="K334" s="174"/>
      <c r="L334" s="174"/>
      <c r="M334" s="174"/>
      <c r="N334" s="174"/>
      <c r="O334" s="174"/>
      <c r="P334" s="174"/>
      <c r="Q334" s="174"/>
      <c r="R334" s="174"/>
      <c r="S334" s="174"/>
    </row>
    <row r="335" spans="1:19" s="175" customFormat="1" ht="12.75" customHeight="1">
      <c r="A335" s="36" t="s">
        <v>493</v>
      </c>
      <c r="B335" s="183">
        <v>10.2138</v>
      </c>
      <c r="C335" s="184">
        <v>107.4592</v>
      </c>
      <c r="D335" s="137">
        <v>62.0004</v>
      </c>
      <c r="E335" s="137">
        <v>156.4923</v>
      </c>
      <c r="F335" s="137">
        <v>111.493</v>
      </c>
      <c r="G335" s="170"/>
      <c r="H335" s="174"/>
      <c r="I335" s="174"/>
      <c r="J335" s="174"/>
      <c r="K335" s="174"/>
      <c r="L335" s="174"/>
      <c r="M335" s="174"/>
      <c r="N335" s="174"/>
      <c r="O335" s="174"/>
      <c r="P335" s="174"/>
      <c r="Q335" s="174"/>
      <c r="R335" s="174"/>
      <c r="S335" s="174"/>
    </row>
    <row r="336" spans="1:19" s="175" customFormat="1" ht="12.75" customHeight="1">
      <c r="A336" s="179" t="s">
        <v>494</v>
      </c>
      <c r="B336" s="180">
        <v>19.5888</v>
      </c>
      <c r="C336" s="181">
        <v>115.4652</v>
      </c>
      <c r="D336" s="182">
        <v>84.8559</v>
      </c>
      <c r="E336" s="182">
        <v>168.5691</v>
      </c>
      <c r="F336" s="182">
        <v>120.3929</v>
      </c>
      <c r="G336" s="170"/>
      <c r="H336" s="174"/>
      <c r="I336" s="174"/>
      <c r="J336" s="174"/>
      <c r="K336" s="174"/>
      <c r="L336" s="174"/>
      <c r="M336" s="174"/>
      <c r="N336" s="174"/>
      <c r="O336" s="174"/>
      <c r="P336" s="174"/>
      <c r="Q336" s="174"/>
      <c r="R336" s="174"/>
      <c r="S336" s="174"/>
    </row>
    <row r="337" spans="1:19" s="175" customFormat="1" ht="12.75" customHeight="1">
      <c r="A337" s="36" t="s">
        <v>495</v>
      </c>
      <c r="B337" s="183">
        <v>9.0147</v>
      </c>
      <c r="C337" s="184">
        <v>123.4637</v>
      </c>
      <c r="D337" s="137">
        <v>93.1739</v>
      </c>
      <c r="E337" s="137">
        <v>171.3967</v>
      </c>
      <c r="F337" s="137">
        <v>129.3313</v>
      </c>
      <c r="G337" s="170"/>
      <c r="H337" s="174"/>
      <c r="I337" s="174"/>
      <c r="J337" s="174"/>
      <c r="K337" s="174"/>
      <c r="L337" s="174"/>
      <c r="M337" s="174"/>
      <c r="N337" s="174"/>
      <c r="O337" s="174"/>
      <c r="P337" s="174"/>
      <c r="Q337" s="174"/>
      <c r="R337" s="174"/>
      <c r="S337" s="174"/>
    </row>
    <row r="338" spans="1:19" s="175" customFormat="1" ht="12.75" customHeight="1">
      <c r="A338" s="36" t="s">
        <v>496</v>
      </c>
      <c r="B338" s="183">
        <v>5.8633</v>
      </c>
      <c r="C338" s="184">
        <v>98.6354</v>
      </c>
      <c r="D338" s="137">
        <v>82.5803</v>
      </c>
      <c r="E338" s="137">
        <v>125.0518</v>
      </c>
      <c r="F338" s="137">
        <v>100.7225</v>
      </c>
      <c r="G338" s="170"/>
      <c r="H338" s="174"/>
      <c r="I338" s="174"/>
      <c r="J338" s="174"/>
      <c r="K338" s="174"/>
      <c r="L338" s="174"/>
      <c r="M338" s="174"/>
      <c r="N338" s="174"/>
      <c r="O338" s="174"/>
      <c r="P338" s="174"/>
      <c r="Q338" s="174"/>
      <c r="R338" s="174"/>
      <c r="S338" s="174"/>
    </row>
    <row r="339" spans="1:19" s="175" customFormat="1" ht="12.75" customHeight="1">
      <c r="A339" s="179" t="s">
        <v>497</v>
      </c>
      <c r="B339" s="180">
        <v>92.7918</v>
      </c>
      <c r="C339" s="181">
        <v>109.7428</v>
      </c>
      <c r="D339" s="182">
        <v>59.0689</v>
      </c>
      <c r="E339" s="182">
        <v>159.7766</v>
      </c>
      <c r="F339" s="182">
        <v>112.0075</v>
      </c>
      <c r="G339" s="170"/>
      <c r="H339" s="174"/>
      <c r="I339" s="174"/>
      <c r="J339" s="174"/>
      <c r="K339" s="174"/>
      <c r="L339" s="174"/>
      <c r="M339" s="174"/>
      <c r="N339" s="174"/>
      <c r="O339" s="174"/>
      <c r="P339" s="174"/>
      <c r="Q339" s="174"/>
      <c r="R339" s="174"/>
      <c r="S339" s="174"/>
    </row>
    <row r="340" spans="1:19" s="175" customFormat="1" ht="12.75" customHeight="1">
      <c r="A340" s="36" t="s">
        <v>498</v>
      </c>
      <c r="B340" s="183">
        <v>65.8556</v>
      </c>
      <c r="C340" s="184">
        <v>109.6868</v>
      </c>
      <c r="D340" s="137">
        <v>58.8244</v>
      </c>
      <c r="E340" s="137">
        <v>157.5494</v>
      </c>
      <c r="F340" s="137">
        <v>110.7286</v>
      </c>
      <c r="G340" s="170"/>
      <c r="H340" s="174"/>
      <c r="I340" s="174"/>
      <c r="J340" s="174"/>
      <c r="K340" s="174"/>
      <c r="L340" s="174"/>
      <c r="M340" s="174"/>
      <c r="N340" s="174"/>
      <c r="O340" s="174"/>
      <c r="P340" s="174"/>
      <c r="Q340" s="174"/>
      <c r="R340" s="174"/>
      <c r="S340" s="174"/>
    </row>
    <row r="341" spans="1:19" s="175" customFormat="1" ht="12.75" customHeight="1">
      <c r="A341" s="36" t="s">
        <v>499</v>
      </c>
      <c r="B341" s="183">
        <v>14.5618</v>
      </c>
      <c r="C341" s="184">
        <v>95.0913</v>
      </c>
      <c r="D341" s="137">
        <v>56.2364</v>
      </c>
      <c r="E341" s="137">
        <v>157.5978</v>
      </c>
      <c r="F341" s="137">
        <v>102.0123</v>
      </c>
      <c r="G341" s="170"/>
      <c r="H341" s="174"/>
      <c r="I341" s="174"/>
      <c r="J341" s="174"/>
      <c r="K341" s="174"/>
      <c r="L341" s="174"/>
      <c r="M341" s="174"/>
      <c r="N341" s="174"/>
      <c r="O341" s="174"/>
      <c r="P341" s="174"/>
      <c r="Q341" s="174"/>
      <c r="R341" s="174"/>
      <c r="S341" s="174"/>
    </row>
    <row r="342" spans="1:19" s="175" customFormat="1" ht="12.75" customHeight="1">
      <c r="A342" s="179" t="s">
        <v>500</v>
      </c>
      <c r="B342" s="180">
        <v>17.7251</v>
      </c>
      <c r="C342" s="181">
        <v>109.2683</v>
      </c>
      <c r="D342" s="182">
        <v>77.7527</v>
      </c>
      <c r="E342" s="182">
        <v>152.007</v>
      </c>
      <c r="F342" s="182">
        <v>113.5529</v>
      </c>
      <c r="G342" s="170"/>
      <c r="H342" s="174"/>
      <c r="I342" s="174"/>
      <c r="J342" s="174"/>
      <c r="K342" s="174"/>
      <c r="L342" s="174"/>
      <c r="M342" s="174"/>
      <c r="N342" s="174"/>
      <c r="O342" s="174"/>
      <c r="P342" s="174"/>
      <c r="Q342" s="174"/>
      <c r="R342" s="174"/>
      <c r="S342" s="174"/>
    </row>
    <row r="343" spans="1:19" s="175" customFormat="1" ht="12.75" customHeight="1">
      <c r="A343" s="36" t="s">
        <v>501</v>
      </c>
      <c r="B343" s="183">
        <v>15.9799</v>
      </c>
      <c r="C343" s="184">
        <v>109.2076</v>
      </c>
      <c r="D343" s="137">
        <v>79.1633</v>
      </c>
      <c r="E343" s="137">
        <v>146.2336</v>
      </c>
      <c r="F343" s="137">
        <v>112.9105</v>
      </c>
      <c r="G343" s="170"/>
      <c r="H343" s="174"/>
      <c r="I343" s="174"/>
      <c r="J343" s="174"/>
      <c r="K343" s="174"/>
      <c r="L343" s="174"/>
      <c r="M343" s="174"/>
      <c r="N343" s="174"/>
      <c r="O343" s="174"/>
      <c r="P343" s="174"/>
      <c r="Q343" s="174"/>
      <c r="R343" s="174"/>
      <c r="S343" s="174"/>
    </row>
    <row r="344" spans="1:19" s="175" customFormat="1" ht="12.75" customHeight="1">
      <c r="A344" s="179" t="s">
        <v>502</v>
      </c>
      <c r="B344" s="180">
        <v>13.8516</v>
      </c>
      <c r="C344" s="181">
        <v>134.5516</v>
      </c>
      <c r="D344" s="182">
        <v>67.5329</v>
      </c>
      <c r="E344" s="182">
        <v>189.9307</v>
      </c>
      <c r="F344" s="182">
        <v>134.125</v>
      </c>
      <c r="G344" s="170"/>
      <c r="H344" s="174"/>
      <c r="I344" s="174"/>
      <c r="J344" s="174"/>
      <c r="K344" s="174"/>
      <c r="L344" s="174"/>
      <c r="M344" s="174"/>
      <c r="N344" s="174"/>
      <c r="O344" s="174"/>
      <c r="P344" s="174"/>
      <c r="Q344" s="174"/>
      <c r="R344" s="174"/>
      <c r="S344" s="174"/>
    </row>
    <row r="345" spans="1:19" s="175" customFormat="1" ht="12.75" customHeight="1">
      <c r="A345" s="36" t="s">
        <v>503</v>
      </c>
      <c r="B345" s="183">
        <v>12.1588</v>
      </c>
      <c r="C345" s="184">
        <v>134.094</v>
      </c>
      <c r="D345" s="137">
        <v>57.1679</v>
      </c>
      <c r="E345" s="137">
        <v>190.4339</v>
      </c>
      <c r="F345" s="137">
        <v>133.3544</v>
      </c>
      <c r="G345" s="170"/>
      <c r="H345" s="174"/>
      <c r="I345" s="174"/>
      <c r="J345" s="174"/>
      <c r="K345" s="174"/>
      <c r="L345" s="174"/>
      <c r="M345" s="174"/>
      <c r="N345" s="174"/>
      <c r="O345" s="174"/>
      <c r="P345" s="174"/>
      <c r="Q345" s="174"/>
      <c r="R345" s="174"/>
      <c r="S345" s="174"/>
    </row>
    <row r="346" spans="1:19" s="175" customFormat="1" ht="12.75" customHeight="1">
      <c r="A346" s="179" t="s">
        <v>504</v>
      </c>
      <c r="B346" s="180">
        <v>6.1999</v>
      </c>
      <c r="C346" s="181">
        <v>115.3899</v>
      </c>
      <c r="D346" s="182">
        <v>78.974</v>
      </c>
      <c r="E346" s="182">
        <v>172.0481</v>
      </c>
      <c r="F346" s="182">
        <v>119.6495</v>
      </c>
      <c r="G346" s="170"/>
      <c r="H346" s="174"/>
      <c r="I346" s="174"/>
      <c r="J346" s="174"/>
      <c r="K346" s="174"/>
      <c r="L346" s="174"/>
      <c r="M346" s="174"/>
      <c r="N346" s="174"/>
      <c r="O346" s="174"/>
      <c r="P346" s="174"/>
      <c r="Q346" s="174"/>
      <c r="R346" s="174"/>
      <c r="S346" s="174"/>
    </row>
    <row r="347" spans="1:19" s="175" customFormat="1" ht="12.75" customHeight="1">
      <c r="A347" s="36" t="s">
        <v>505</v>
      </c>
      <c r="B347" s="183">
        <v>3.3997</v>
      </c>
      <c r="C347" s="184">
        <v>116.7107</v>
      </c>
      <c r="D347" s="137">
        <v>83.5589</v>
      </c>
      <c r="E347" s="137">
        <v>170.2221</v>
      </c>
      <c r="F347" s="137">
        <v>122.3182</v>
      </c>
      <c r="G347" s="170"/>
      <c r="H347" s="174"/>
      <c r="I347" s="174"/>
      <c r="J347" s="174"/>
      <c r="K347" s="174"/>
      <c r="L347" s="174"/>
      <c r="M347" s="174"/>
      <c r="N347" s="174"/>
      <c r="O347" s="174"/>
      <c r="P347" s="174"/>
      <c r="Q347" s="174"/>
      <c r="R347" s="174"/>
      <c r="S347" s="174"/>
    </row>
    <row r="348" spans="1:19" s="175" customFormat="1" ht="12.75" customHeight="1">
      <c r="A348" s="179" t="s">
        <v>506</v>
      </c>
      <c r="B348" s="180">
        <v>39.5142</v>
      </c>
      <c r="C348" s="181">
        <v>119.0789</v>
      </c>
      <c r="D348" s="182">
        <v>86.8524</v>
      </c>
      <c r="E348" s="182">
        <v>171.2132</v>
      </c>
      <c r="F348" s="182">
        <v>124.4321</v>
      </c>
      <c r="G348" s="170"/>
      <c r="H348" s="174"/>
      <c r="I348" s="174"/>
      <c r="J348" s="174"/>
      <c r="K348" s="174"/>
      <c r="L348" s="174"/>
      <c r="M348" s="174"/>
      <c r="N348" s="174"/>
      <c r="O348" s="174"/>
      <c r="P348" s="174"/>
      <c r="Q348" s="174"/>
      <c r="R348" s="174"/>
      <c r="S348" s="174"/>
    </row>
    <row r="349" spans="1:19" s="175" customFormat="1" ht="12.75" customHeight="1">
      <c r="A349" s="36" t="s">
        <v>507</v>
      </c>
      <c r="B349" s="183">
        <v>12.9296</v>
      </c>
      <c r="C349" s="184">
        <v>119.6327</v>
      </c>
      <c r="D349" s="137">
        <v>91.1008</v>
      </c>
      <c r="E349" s="137">
        <v>168.6486</v>
      </c>
      <c r="F349" s="137">
        <v>125.0913</v>
      </c>
      <c r="G349" s="170"/>
      <c r="H349" s="174"/>
      <c r="I349" s="174"/>
      <c r="J349" s="174"/>
      <c r="K349" s="174"/>
      <c r="L349" s="174"/>
      <c r="M349" s="174"/>
      <c r="N349" s="174"/>
      <c r="O349" s="174"/>
      <c r="P349" s="174"/>
      <c r="Q349" s="174"/>
      <c r="R349" s="174"/>
      <c r="S349" s="174"/>
    </row>
    <row r="350" spans="1:19" s="175" customFormat="1" ht="12.75" customHeight="1">
      <c r="A350" s="36" t="s">
        <v>508</v>
      </c>
      <c r="B350" s="183">
        <v>23.4076</v>
      </c>
      <c r="C350" s="184">
        <v>118.3533</v>
      </c>
      <c r="D350" s="137">
        <v>82.5597</v>
      </c>
      <c r="E350" s="137">
        <v>172.8671</v>
      </c>
      <c r="F350" s="137">
        <v>123.683</v>
      </c>
      <c r="G350" s="170"/>
      <c r="H350" s="174"/>
      <c r="I350" s="174"/>
      <c r="J350" s="174"/>
      <c r="K350" s="174"/>
      <c r="L350" s="174"/>
      <c r="M350" s="174"/>
      <c r="N350" s="174"/>
      <c r="O350" s="174"/>
      <c r="P350" s="174"/>
      <c r="Q350" s="174"/>
      <c r="R350" s="174"/>
      <c r="S350" s="174"/>
    </row>
    <row r="351" spans="1:19" s="175" customFormat="1" ht="12.75" customHeight="1">
      <c r="A351" s="179" t="s">
        <v>509</v>
      </c>
      <c r="B351" s="180">
        <v>46.9793</v>
      </c>
      <c r="C351" s="181">
        <v>65.9072</v>
      </c>
      <c r="D351" s="182">
        <v>46.9916</v>
      </c>
      <c r="E351" s="182">
        <v>98.4401</v>
      </c>
      <c r="F351" s="182">
        <v>70.8813</v>
      </c>
      <c r="G351" s="170"/>
      <c r="H351" s="174"/>
      <c r="I351" s="174"/>
      <c r="J351" s="174"/>
      <c r="K351" s="174"/>
      <c r="L351" s="174"/>
      <c r="M351" s="174"/>
      <c r="N351" s="174"/>
      <c r="O351" s="174"/>
      <c r="P351" s="174"/>
      <c r="Q351" s="174"/>
      <c r="R351" s="174"/>
      <c r="S351" s="174"/>
    </row>
    <row r="352" spans="1:19" s="175" customFormat="1" ht="12.75" customHeight="1">
      <c r="A352" s="36" t="s">
        <v>510</v>
      </c>
      <c r="B352" s="183">
        <v>13.5092</v>
      </c>
      <c r="C352" s="184">
        <v>61.5555</v>
      </c>
      <c r="D352" s="137">
        <v>46.7021</v>
      </c>
      <c r="E352" s="137">
        <v>99.0092</v>
      </c>
      <c r="F352" s="137">
        <v>69.5126</v>
      </c>
      <c r="G352" s="170"/>
      <c r="H352" s="174"/>
      <c r="I352" s="174"/>
      <c r="J352" s="174"/>
      <c r="K352" s="174"/>
      <c r="L352" s="174"/>
      <c r="M352" s="174"/>
      <c r="N352" s="174"/>
      <c r="O352" s="174"/>
      <c r="P352" s="174"/>
      <c r="Q352" s="174"/>
      <c r="R352" s="174"/>
      <c r="S352" s="174"/>
    </row>
    <row r="353" spans="1:19" s="175" customFormat="1" ht="12.75" customHeight="1">
      <c r="A353" s="36" t="s">
        <v>511</v>
      </c>
      <c r="B353" s="183">
        <v>4.9718</v>
      </c>
      <c r="C353" s="184">
        <v>72.65</v>
      </c>
      <c r="D353" s="137">
        <v>53.4752</v>
      </c>
      <c r="E353" s="137">
        <v>94.7908</v>
      </c>
      <c r="F353" s="137">
        <v>74.1499</v>
      </c>
      <c r="G353" s="170"/>
      <c r="H353" s="174"/>
      <c r="I353" s="174"/>
      <c r="J353" s="174"/>
      <c r="K353" s="174"/>
      <c r="L353" s="174"/>
      <c r="M353" s="174"/>
      <c r="N353" s="174"/>
      <c r="O353" s="174"/>
      <c r="P353" s="174"/>
      <c r="Q353" s="174"/>
      <c r="R353" s="174"/>
      <c r="S353" s="174"/>
    </row>
    <row r="354" spans="1:19" s="175" customFormat="1" ht="12.75" customHeight="1">
      <c r="A354" s="36" t="s">
        <v>512</v>
      </c>
      <c r="B354" s="183">
        <v>6.4566</v>
      </c>
      <c r="C354" s="184">
        <v>66.7472</v>
      </c>
      <c r="D354" s="137">
        <v>46.4826</v>
      </c>
      <c r="E354" s="137">
        <v>89.1879</v>
      </c>
      <c r="F354" s="137">
        <v>67.3519</v>
      </c>
      <c r="G354" s="170"/>
      <c r="H354" s="174"/>
      <c r="I354" s="174"/>
      <c r="J354" s="174"/>
      <c r="K354" s="174"/>
      <c r="L354" s="174"/>
      <c r="M354" s="174"/>
      <c r="N354" s="174"/>
      <c r="O354" s="174"/>
      <c r="P354" s="174"/>
      <c r="Q354" s="174"/>
      <c r="R354" s="174"/>
      <c r="S354" s="174"/>
    </row>
    <row r="355" spans="1:19" s="175" customFormat="1" ht="12.75" customHeight="1">
      <c r="A355" s="36" t="s">
        <v>513</v>
      </c>
      <c r="B355" s="183">
        <v>3.7617</v>
      </c>
      <c r="C355" s="184">
        <v>68.8716</v>
      </c>
      <c r="D355" s="137">
        <v>48.6333</v>
      </c>
      <c r="E355" s="137">
        <v>94.1923</v>
      </c>
      <c r="F355" s="137">
        <v>71.2004</v>
      </c>
      <c r="G355" s="170"/>
      <c r="H355" s="174"/>
      <c r="I355" s="174"/>
      <c r="J355" s="174"/>
      <c r="K355" s="174"/>
      <c r="L355" s="174"/>
      <c r="M355" s="174"/>
      <c r="N355" s="174"/>
      <c r="O355" s="174"/>
      <c r="P355" s="174"/>
      <c r="Q355" s="174"/>
      <c r="R355" s="174"/>
      <c r="S355" s="174"/>
    </row>
    <row r="356" spans="1:19" s="175" customFormat="1" ht="12.75" customHeight="1">
      <c r="A356" s="36" t="s">
        <v>514</v>
      </c>
      <c r="B356" s="183">
        <v>1.3971</v>
      </c>
      <c r="C356" s="184">
        <v>57.1688</v>
      </c>
      <c r="D356" s="137">
        <v>48.0614</v>
      </c>
      <c r="E356" s="137">
        <v>89.9865</v>
      </c>
      <c r="F356" s="137">
        <v>66.347</v>
      </c>
      <c r="G356" s="170"/>
      <c r="H356" s="174"/>
      <c r="I356" s="174"/>
      <c r="J356" s="174"/>
      <c r="K356" s="174"/>
      <c r="L356" s="174"/>
      <c r="M356" s="174"/>
      <c r="N356" s="174"/>
      <c r="O356" s="174"/>
      <c r="P356" s="174"/>
      <c r="Q356" s="174"/>
      <c r="R356" s="174"/>
      <c r="S356" s="174"/>
    </row>
    <row r="357" spans="1:19" s="175" customFormat="1" ht="12.75" customHeight="1">
      <c r="A357" s="179" t="s">
        <v>515</v>
      </c>
      <c r="B357" s="180">
        <v>0.881</v>
      </c>
      <c r="C357" s="181">
        <v>136.7496</v>
      </c>
      <c r="D357" s="182">
        <v>85.9893</v>
      </c>
      <c r="E357" s="182">
        <v>177.0393</v>
      </c>
      <c r="F357" s="182">
        <v>136.4793</v>
      </c>
      <c r="G357" s="170"/>
      <c r="H357" s="174"/>
      <c r="I357" s="174"/>
      <c r="J357" s="174"/>
      <c r="K357" s="174"/>
      <c r="L357" s="174"/>
      <c r="M357" s="174"/>
      <c r="N357" s="174"/>
      <c r="O357" s="174"/>
      <c r="P357" s="174"/>
      <c r="Q357" s="174"/>
      <c r="R357" s="174"/>
      <c r="S357" s="174"/>
    </row>
    <row r="358" spans="1:19" s="175" customFormat="1" ht="12.75" customHeight="1">
      <c r="A358" s="179" t="s">
        <v>516</v>
      </c>
      <c r="B358" s="180">
        <v>5.8183</v>
      </c>
      <c r="C358" s="181">
        <v>95.5111</v>
      </c>
      <c r="D358" s="182">
        <v>69.0711</v>
      </c>
      <c r="E358" s="182">
        <v>132.7768</v>
      </c>
      <c r="F358" s="182">
        <v>97.1199</v>
      </c>
      <c r="G358" s="170"/>
      <c r="H358" s="174"/>
      <c r="I358" s="174"/>
      <c r="J358" s="174"/>
      <c r="K358" s="174"/>
      <c r="L358" s="174"/>
      <c r="M358" s="174"/>
      <c r="N358" s="174"/>
      <c r="O358" s="174"/>
      <c r="P358" s="174"/>
      <c r="Q358" s="174"/>
      <c r="R358" s="174"/>
      <c r="S358" s="174"/>
    </row>
    <row r="359" spans="1:19" s="175" customFormat="1" ht="12.75" customHeight="1">
      <c r="A359" s="179" t="s">
        <v>517</v>
      </c>
      <c r="B359" s="180">
        <v>46.1373</v>
      </c>
      <c r="C359" s="181">
        <v>85.7155</v>
      </c>
      <c r="D359" s="182">
        <v>52.6958</v>
      </c>
      <c r="E359" s="182">
        <v>132.7668</v>
      </c>
      <c r="F359" s="182">
        <v>90.8916</v>
      </c>
      <c r="G359" s="170"/>
      <c r="H359" s="174"/>
      <c r="I359" s="174"/>
      <c r="J359" s="174"/>
      <c r="K359" s="174"/>
      <c r="L359" s="174"/>
      <c r="M359" s="174"/>
      <c r="N359" s="174"/>
      <c r="O359" s="174"/>
      <c r="P359" s="174"/>
      <c r="Q359" s="174"/>
      <c r="R359" s="174"/>
      <c r="S359" s="174"/>
    </row>
    <row r="360" spans="1:19" s="175" customFormat="1" ht="12.75" customHeight="1">
      <c r="A360" s="36" t="s">
        <v>518</v>
      </c>
      <c r="B360" s="183">
        <v>20.5531</v>
      </c>
      <c r="C360" s="184">
        <v>91.5795</v>
      </c>
      <c r="D360" s="137">
        <v>55.0394</v>
      </c>
      <c r="E360" s="137">
        <v>134.2428</v>
      </c>
      <c r="F360" s="137">
        <v>93.7725</v>
      </c>
      <c r="G360" s="170"/>
      <c r="H360" s="174"/>
      <c r="I360" s="174"/>
      <c r="J360" s="174"/>
      <c r="K360" s="174"/>
      <c r="L360" s="174"/>
      <c r="M360" s="174"/>
      <c r="N360" s="174"/>
      <c r="O360" s="174"/>
      <c r="P360" s="174"/>
      <c r="Q360" s="174"/>
      <c r="R360" s="174"/>
      <c r="S360" s="174"/>
    </row>
    <row r="361" spans="1:19" s="175" customFormat="1" ht="12.75" customHeight="1">
      <c r="A361" s="36" t="s">
        <v>519</v>
      </c>
      <c r="B361" s="183">
        <v>19.1129</v>
      </c>
      <c r="C361" s="184">
        <v>84.2794</v>
      </c>
      <c r="D361" s="137">
        <v>50.7254</v>
      </c>
      <c r="E361" s="137">
        <v>134.6217</v>
      </c>
      <c r="F361" s="137">
        <v>89.7799</v>
      </c>
      <c r="G361" s="170"/>
      <c r="H361" s="174"/>
      <c r="I361" s="174"/>
      <c r="J361" s="174"/>
      <c r="K361" s="174"/>
      <c r="L361" s="174"/>
      <c r="M361" s="174"/>
      <c r="N361" s="174"/>
      <c r="O361" s="174"/>
      <c r="P361" s="174"/>
      <c r="Q361" s="174"/>
      <c r="R361" s="174"/>
      <c r="S361" s="174"/>
    </row>
    <row r="362" spans="1:19" s="175" customFormat="1" ht="12.75" customHeight="1">
      <c r="A362" s="36" t="s">
        <v>520</v>
      </c>
      <c r="B362" s="183">
        <v>2.0411</v>
      </c>
      <c r="C362" s="184">
        <v>94.691</v>
      </c>
      <c r="D362" s="137">
        <v>50.8221</v>
      </c>
      <c r="E362" s="137">
        <v>150.618</v>
      </c>
      <c r="F362" s="137">
        <v>99.6095</v>
      </c>
      <c r="G362" s="170"/>
      <c r="H362" s="174"/>
      <c r="I362" s="174"/>
      <c r="J362" s="174"/>
      <c r="K362" s="174"/>
      <c r="L362" s="174"/>
      <c r="M362" s="174"/>
      <c r="N362" s="174"/>
      <c r="O362" s="174"/>
      <c r="P362" s="174"/>
      <c r="Q362" s="174"/>
      <c r="R362" s="174"/>
      <c r="S362" s="174"/>
    </row>
    <row r="363" spans="1:19" s="175" customFormat="1" ht="12.75" customHeight="1">
      <c r="A363" s="179" t="s">
        <v>521</v>
      </c>
      <c r="B363" s="180">
        <v>29.4926</v>
      </c>
      <c r="C363" s="181">
        <v>99.7658</v>
      </c>
      <c r="D363" s="182">
        <v>63.8254</v>
      </c>
      <c r="E363" s="182">
        <v>140.3959</v>
      </c>
      <c r="F363" s="182">
        <v>101.3126</v>
      </c>
      <c r="G363" s="170"/>
      <c r="H363" s="174"/>
      <c r="I363" s="174"/>
      <c r="J363" s="174"/>
      <c r="K363" s="174"/>
      <c r="L363" s="174"/>
      <c r="M363" s="174"/>
      <c r="N363" s="174"/>
      <c r="O363" s="174"/>
      <c r="P363" s="174"/>
      <c r="Q363" s="174"/>
      <c r="R363" s="174"/>
      <c r="S363" s="174"/>
    </row>
    <row r="364" spans="1:19" s="175" customFormat="1" ht="12.75" customHeight="1">
      <c r="A364" s="36" t="s">
        <v>522</v>
      </c>
      <c r="B364" s="183">
        <v>17.3784</v>
      </c>
      <c r="C364" s="184">
        <v>105.1125</v>
      </c>
      <c r="D364" s="137">
        <v>68.525</v>
      </c>
      <c r="E364" s="137">
        <v>144.3052</v>
      </c>
      <c r="F364" s="137">
        <v>106.0776</v>
      </c>
      <c r="G364" s="170"/>
      <c r="H364" s="174"/>
      <c r="I364" s="174"/>
      <c r="J364" s="174"/>
      <c r="K364" s="174"/>
      <c r="L364" s="174"/>
      <c r="M364" s="174"/>
      <c r="N364" s="174"/>
      <c r="O364" s="174"/>
      <c r="P364" s="174"/>
      <c r="Q364" s="174"/>
      <c r="R364" s="174"/>
      <c r="S364" s="174"/>
    </row>
    <row r="365" spans="1:19" s="175" customFormat="1" ht="12.75" customHeight="1">
      <c r="A365" s="36" t="s">
        <v>523</v>
      </c>
      <c r="B365" s="183">
        <v>3.0429</v>
      </c>
      <c r="C365" s="184">
        <v>96.9021</v>
      </c>
      <c r="D365" s="137">
        <v>74.8335</v>
      </c>
      <c r="E365" s="137">
        <v>133.457</v>
      </c>
      <c r="F365" s="137">
        <v>100.2526</v>
      </c>
      <c r="G365" s="170"/>
      <c r="H365" s="174"/>
      <c r="I365" s="174"/>
      <c r="J365" s="174"/>
      <c r="K365" s="174"/>
      <c r="L365" s="174"/>
      <c r="M365" s="174"/>
      <c r="N365" s="174"/>
      <c r="O365" s="174"/>
      <c r="P365" s="174"/>
      <c r="Q365" s="174"/>
      <c r="R365" s="174"/>
      <c r="S365" s="174"/>
    </row>
    <row r="366" spans="1:19" s="175" customFormat="1" ht="12.75" customHeight="1">
      <c r="A366" s="36" t="s">
        <v>524</v>
      </c>
      <c r="B366" s="183">
        <v>4.6092</v>
      </c>
      <c r="C366" s="184">
        <v>85.7209</v>
      </c>
      <c r="D366" s="137">
        <v>45.8623</v>
      </c>
      <c r="E366" s="137">
        <v>119.1683</v>
      </c>
      <c r="F366" s="137">
        <v>83.2993</v>
      </c>
      <c r="G366" s="170"/>
      <c r="H366" s="174"/>
      <c r="I366" s="174"/>
      <c r="J366" s="174"/>
      <c r="K366" s="174"/>
      <c r="L366" s="174"/>
      <c r="M366" s="174"/>
      <c r="N366" s="174"/>
      <c r="O366" s="174"/>
      <c r="P366" s="174"/>
      <c r="Q366" s="174"/>
      <c r="R366" s="174"/>
      <c r="S366" s="174"/>
    </row>
    <row r="367" spans="1:19" s="175" customFormat="1" ht="12.75" customHeight="1">
      <c r="A367" s="179" t="s">
        <v>525</v>
      </c>
      <c r="B367" s="180">
        <v>0.2883</v>
      </c>
      <c r="C367" s="181">
        <v>76.288</v>
      </c>
      <c r="D367" s="182">
        <v>53.1006</v>
      </c>
      <c r="E367" s="182">
        <v>130.5594</v>
      </c>
      <c r="F367" s="182">
        <v>82.7456</v>
      </c>
      <c r="G367" s="170"/>
      <c r="H367" s="174"/>
      <c r="I367" s="174"/>
      <c r="J367" s="174"/>
      <c r="K367" s="174"/>
      <c r="L367" s="174"/>
      <c r="M367" s="174"/>
      <c r="N367" s="174"/>
      <c r="O367" s="174"/>
      <c r="P367" s="174"/>
      <c r="Q367" s="174"/>
      <c r="R367" s="174"/>
      <c r="S367" s="174"/>
    </row>
    <row r="368" spans="1:19" s="175" customFormat="1" ht="12.75" customHeight="1">
      <c r="A368" s="179" t="s">
        <v>526</v>
      </c>
      <c r="B368" s="180">
        <v>3.457</v>
      </c>
      <c r="C368" s="181">
        <v>54.6895</v>
      </c>
      <c r="D368" s="182">
        <v>42.8049</v>
      </c>
      <c r="E368" s="182">
        <v>74.5666</v>
      </c>
      <c r="F368" s="182">
        <v>57.1729</v>
      </c>
      <c r="G368" s="170"/>
      <c r="H368" s="174"/>
      <c r="I368" s="174"/>
      <c r="J368" s="174"/>
      <c r="K368" s="174"/>
      <c r="L368" s="174"/>
      <c r="M368" s="174"/>
      <c r="N368" s="174"/>
      <c r="O368" s="174"/>
      <c r="P368" s="174"/>
      <c r="Q368" s="174"/>
      <c r="R368" s="174"/>
      <c r="S368" s="174"/>
    </row>
    <row r="369" spans="1:19" s="175" customFormat="1" ht="12.75" customHeight="1">
      <c r="A369" s="179" t="s">
        <v>527</v>
      </c>
      <c r="B369" s="180">
        <v>2.8961</v>
      </c>
      <c r="C369" s="181">
        <v>103.5562</v>
      </c>
      <c r="D369" s="182">
        <v>76.5278</v>
      </c>
      <c r="E369" s="182">
        <v>142.8424</v>
      </c>
      <c r="F369" s="182">
        <v>105.2986</v>
      </c>
      <c r="G369" s="170"/>
      <c r="H369" s="174"/>
      <c r="I369" s="174"/>
      <c r="J369" s="174"/>
      <c r="K369" s="174"/>
      <c r="L369" s="174"/>
      <c r="M369" s="174"/>
      <c r="N369" s="174"/>
      <c r="O369" s="174"/>
      <c r="P369" s="174"/>
      <c r="Q369" s="174"/>
      <c r="R369" s="174"/>
      <c r="S369" s="174"/>
    </row>
    <row r="370" spans="1:19" s="175" customFormat="1" ht="12.75" customHeight="1">
      <c r="A370" s="179" t="s">
        <v>528</v>
      </c>
      <c r="B370" s="180">
        <v>4.7535</v>
      </c>
      <c r="C370" s="181">
        <v>75.3933</v>
      </c>
      <c r="D370" s="182">
        <v>48.2686</v>
      </c>
      <c r="E370" s="182">
        <v>135.6301</v>
      </c>
      <c r="F370" s="182">
        <v>83.2412</v>
      </c>
      <c r="G370" s="170"/>
      <c r="H370" s="174"/>
      <c r="I370" s="174"/>
      <c r="J370" s="174"/>
      <c r="K370" s="174"/>
      <c r="L370" s="174"/>
      <c r="M370" s="174"/>
      <c r="N370" s="174"/>
      <c r="O370" s="174"/>
      <c r="P370" s="174"/>
      <c r="Q370" s="174"/>
      <c r="R370" s="174"/>
      <c r="S370" s="174"/>
    </row>
    <row r="371" spans="1:19" s="175" customFormat="1" ht="12.75" customHeight="1">
      <c r="A371" s="179" t="s">
        <v>529</v>
      </c>
      <c r="B371" s="180">
        <v>0.6306</v>
      </c>
      <c r="C371" s="181">
        <v>97.9798</v>
      </c>
      <c r="D371" s="182">
        <v>49.8636</v>
      </c>
      <c r="E371" s="182">
        <v>131.3929</v>
      </c>
      <c r="F371" s="182">
        <v>95.3788</v>
      </c>
      <c r="G371" s="170"/>
      <c r="H371" s="174"/>
      <c r="I371" s="174"/>
      <c r="J371" s="174"/>
      <c r="K371" s="174"/>
      <c r="L371" s="174"/>
      <c r="M371" s="174"/>
      <c r="N371" s="174"/>
      <c r="O371" s="174"/>
      <c r="P371" s="174"/>
      <c r="Q371" s="174"/>
      <c r="R371" s="174"/>
      <c r="S371" s="174"/>
    </row>
    <row r="372" spans="1:19" s="175" customFormat="1" ht="12.75" customHeight="1">
      <c r="A372" s="179" t="s">
        <v>530</v>
      </c>
      <c r="B372" s="180">
        <v>1.5957</v>
      </c>
      <c r="C372" s="181">
        <v>93.5304</v>
      </c>
      <c r="D372" s="182">
        <v>62.1934</v>
      </c>
      <c r="E372" s="182">
        <v>126.2444</v>
      </c>
      <c r="F372" s="182">
        <v>94.009</v>
      </c>
      <c r="G372" s="170"/>
      <c r="H372" s="174"/>
      <c r="I372" s="174"/>
      <c r="J372" s="174"/>
      <c r="K372" s="174"/>
      <c r="L372" s="174"/>
      <c r="M372" s="174"/>
      <c r="N372" s="174"/>
      <c r="O372" s="174"/>
      <c r="P372" s="174"/>
      <c r="Q372" s="174"/>
      <c r="R372" s="174"/>
      <c r="S372" s="174"/>
    </row>
    <row r="373" spans="1:19" s="175" customFormat="1" ht="12.75" customHeight="1">
      <c r="A373" s="179" t="s">
        <v>531</v>
      </c>
      <c r="B373" s="180">
        <v>0.4003</v>
      </c>
      <c r="C373" s="181">
        <v>116.7601</v>
      </c>
      <c r="D373" s="182">
        <v>64.5109</v>
      </c>
      <c r="E373" s="182">
        <v>157.4513</v>
      </c>
      <c r="F373" s="182">
        <v>120.7526</v>
      </c>
      <c r="G373" s="170"/>
      <c r="H373" s="174"/>
      <c r="I373" s="174"/>
      <c r="J373" s="174"/>
      <c r="K373" s="174"/>
      <c r="L373" s="174"/>
      <c r="M373" s="174"/>
      <c r="N373" s="174"/>
      <c r="O373" s="174"/>
      <c r="P373" s="174"/>
      <c r="Q373" s="174"/>
      <c r="R373" s="174"/>
      <c r="S373" s="174"/>
    </row>
    <row r="374" spans="1:19" s="175" customFormat="1" ht="12.75" customHeight="1">
      <c r="A374" s="36"/>
      <c r="B374" s="185"/>
      <c r="C374" s="186"/>
      <c r="D374" s="187"/>
      <c r="E374" s="187"/>
      <c r="F374" s="187"/>
      <c r="G374" s="170"/>
      <c r="H374" s="174"/>
      <c r="I374" s="174"/>
      <c r="J374" s="174"/>
      <c r="K374" s="174"/>
      <c r="L374" s="174"/>
      <c r="M374" s="174"/>
      <c r="N374" s="174"/>
      <c r="O374" s="174"/>
      <c r="P374" s="174"/>
      <c r="Q374" s="174"/>
      <c r="R374" s="174"/>
      <c r="S374" s="174"/>
    </row>
    <row r="375" spans="1:19" s="175" customFormat="1" ht="12.75" customHeight="1">
      <c r="A375" s="36"/>
      <c r="B375" s="185"/>
      <c r="C375" s="186"/>
      <c r="D375" s="187"/>
      <c r="E375" s="187"/>
      <c r="F375" s="187"/>
      <c r="G375" s="170"/>
      <c r="H375" s="174"/>
      <c r="I375" s="174"/>
      <c r="J375" s="174"/>
      <c r="K375" s="174"/>
      <c r="L375" s="174"/>
      <c r="M375" s="174"/>
      <c r="N375" s="174"/>
      <c r="O375" s="174"/>
      <c r="P375" s="174"/>
      <c r="Q375" s="174"/>
      <c r="R375" s="174"/>
      <c r="S375" s="174"/>
    </row>
    <row r="376" spans="1:19" s="175" customFormat="1" ht="12.75" customHeight="1">
      <c r="A376" s="36"/>
      <c r="B376" s="185"/>
      <c r="C376" s="186"/>
      <c r="D376" s="187"/>
      <c r="E376" s="187"/>
      <c r="F376" s="187"/>
      <c r="G376" s="170"/>
      <c r="H376" s="174"/>
      <c r="I376" s="174"/>
      <c r="J376" s="174"/>
      <c r="K376" s="174"/>
      <c r="L376" s="174"/>
      <c r="M376" s="174"/>
      <c r="N376" s="174"/>
      <c r="O376" s="174"/>
      <c r="P376" s="174"/>
      <c r="Q376" s="174"/>
      <c r="R376" s="174"/>
      <c r="S376" s="174"/>
    </row>
    <row r="377" spans="1:19" s="175" customFormat="1" ht="12.75" customHeight="1">
      <c r="A377" s="36"/>
      <c r="B377" s="185"/>
      <c r="C377" s="186"/>
      <c r="D377" s="187"/>
      <c r="E377" s="187"/>
      <c r="F377" s="187"/>
      <c r="G377" s="170"/>
      <c r="H377" s="174"/>
      <c r="I377" s="174"/>
      <c r="J377" s="174"/>
      <c r="K377" s="174"/>
      <c r="L377" s="174"/>
      <c r="M377" s="174"/>
      <c r="N377" s="174"/>
      <c r="O377" s="174"/>
      <c r="P377" s="174"/>
      <c r="Q377" s="174"/>
      <c r="R377" s="174"/>
      <c r="S377" s="174"/>
    </row>
    <row r="378" spans="1:19" s="175" customFormat="1" ht="12.75" customHeight="1">
      <c r="A378" s="36"/>
      <c r="B378" s="185"/>
      <c r="C378" s="186"/>
      <c r="D378" s="187"/>
      <c r="E378" s="187"/>
      <c r="F378" s="187"/>
      <c r="G378" s="170"/>
      <c r="H378" s="174"/>
      <c r="I378" s="174"/>
      <c r="J378" s="174"/>
      <c r="K378" s="174"/>
      <c r="L378" s="174"/>
      <c r="M378" s="174"/>
      <c r="N378" s="174"/>
      <c r="O378" s="174"/>
      <c r="P378" s="174"/>
      <c r="Q378" s="174"/>
      <c r="R378" s="174"/>
      <c r="S378" s="174"/>
    </row>
    <row r="379" spans="1:19" s="175" customFormat="1" ht="12.75" customHeight="1">
      <c r="A379" s="36"/>
      <c r="B379" s="185"/>
      <c r="C379" s="186"/>
      <c r="D379" s="187"/>
      <c r="E379" s="187"/>
      <c r="F379" s="187"/>
      <c r="G379" s="170"/>
      <c r="H379" s="174"/>
      <c r="I379" s="174"/>
      <c r="J379" s="174"/>
      <c r="K379" s="174"/>
      <c r="L379" s="174"/>
      <c r="M379" s="174"/>
      <c r="N379" s="174"/>
      <c r="O379" s="174"/>
      <c r="P379" s="174"/>
      <c r="Q379" s="174"/>
      <c r="R379" s="174"/>
      <c r="S379" s="174"/>
    </row>
    <row r="380" spans="1:19" s="175" customFormat="1" ht="12.75" customHeight="1">
      <c r="A380" s="36"/>
      <c r="B380" s="185"/>
      <c r="C380" s="186"/>
      <c r="D380" s="187"/>
      <c r="E380" s="187"/>
      <c r="F380" s="187"/>
      <c r="G380" s="170"/>
      <c r="H380" s="174"/>
      <c r="I380" s="174"/>
      <c r="J380" s="174"/>
      <c r="K380" s="174"/>
      <c r="L380" s="174"/>
      <c r="M380" s="174"/>
      <c r="N380" s="174"/>
      <c r="O380" s="174"/>
      <c r="P380" s="174"/>
      <c r="Q380" s="174"/>
      <c r="R380" s="174"/>
      <c r="S380" s="174"/>
    </row>
    <row r="381" spans="1:19" s="175" customFormat="1" ht="12.75" customHeight="1">
      <c r="A381" s="36"/>
      <c r="B381" s="185"/>
      <c r="C381" s="186"/>
      <c r="D381" s="187"/>
      <c r="E381" s="187"/>
      <c r="F381" s="187"/>
      <c r="G381" s="170"/>
      <c r="H381" s="174"/>
      <c r="I381" s="174"/>
      <c r="J381" s="174"/>
      <c r="K381" s="174"/>
      <c r="L381" s="174"/>
      <c r="M381" s="174"/>
      <c r="N381" s="174"/>
      <c r="O381" s="174"/>
      <c r="P381" s="174"/>
      <c r="Q381" s="174"/>
      <c r="R381" s="174"/>
      <c r="S381" s="174"/>
    </row>
    <row r="382" spans="1:19" s="175" customFormat="1" ht="12.75" customHeight="1">
      <c r="A382" s="36"/>
      <c r="B382" s="185"/>
      <c r="C382" s="186"/>
      <c r="D382" s="187"/>
      <c r="E382" s="187"/>
      <c r="F382" s="187"/>
      <c r="G382" s="170"/>
      <c r="H382" s="174"/>
      <c r="I382" s="174"/>
      <c r="J382" s="174"/>
      <c r="K382" s="174"/>
      <c r="L382" s="174"/>
      <c r="M382" s="174"/>
      <c r="N382" s="174"/>
      <c r="O382" s="174"/>
      <c r="P382" s="174"/>
      <c r="Q382" s="174"/>
      <c r="R382" s="174"/>
      <c r="S382" s="174"/>
    </row>
    <row r="383" spans="1:19" s="175" customFormat="1" ht="12.75" customHeight="1">
      <c r="A383" s="36"/>
      <c r="B383" s="185"/>
      <c r="C383" s="186"/>
      <c r="D383" s="187"/>
      <c r="E383" s="187"/>
      <c r="F383" s="187"/>
      <c r="G383" s="170"/>
      <c r="H383" s="174"/>
      <c r="I383" s="174"/>
      <c r="J383" s="174"/>
      <c r="K383" s="174"/>
      <c r="L383" s="174"/>
      <c r="M383" s="174"/>
      <c r="N383" s="174"/>
      <c r="O383" s="174"/>
      <c r="P383" s="174"/>
      <c r="Q383" s="174"/>
      <c r="R383" s="174"/>
      <c r="S383" s="174"/>
    </row>
    <row r="384" spans="1:19" s="175" customFormat="1" ht="12.75" customHeight="1">
      <c r="A384" s="36"/>
      <c r="B384" s="185"/>
      <c r="C384" s="186"/>
      <c r="D384" s="187"/>
      <c r="E384" s="187"/>
      <c r="F384" s="187"/>
      <c r="G384" s="170"/>
      <c r="H384" s="174"/>
      <c r="I384" s="174"/>
      <c r="J384" s="174"/>
      <c r="K384" s="174"/>
      <c r="L384" s="174"/>
      <c r="M384" s="174"/>
      <c r="N384" s="174"/>
      <c r="O384" s="174"/>
      <c r="P384" s="174"/>
      <c r="Q384" s="174"/>
      <c r="R384" s="174"/>
      <c r="S384" s="174"/>
    </row>
    <row r="385" spans="1:19" s="175" customFormat="1" ht="12.75" customHeight="1">
      <c r="A385" s="36"/>
      <c r="B385" s="185"/>
      <c r="C385" s="186"/>
      <c r="D385" s="187"/>
      <c r="E385" s="187"/>
      <c r="F385" s="187"/>
      <c r="G385" s="170"/>
      <c r="H385" s="174"/>
      <c r="I385" s="174"/>
      <c r="J385" s="174"/>
      <c r="K385" s="174"/>
      <c r="L385" s="174"/>
      <c r="M385" s="174"/>
      <c r="N385" s="174"/>
      <c r="O385" s="174"/>
      <c r="P385" s="174"/>
      <c r="Q385" s="174"/>
      <c r="R385" s="174"/>
      <c r="S385" s="174"/>
    </row>
    <row r="386" spans="1:19" s="175" customFormat="1" ht="12.75" customHeight="1">
      <c r="A386" s="36"/>
      <c r="B386" s="185"/>
      <c r="C386" s="186"/>
      <c r="D386" s="187"/>
      <c r="E386" s="187"/>
      <c r="F386" s="187"/>
      <c r="G386" s="170"/>
      <c r="H386" s="174"/>
      <c r="I386" s="174"/>
      <c r="J386" s="174"/>
      <c r="K386" s="174"/>
      <c r="L386" s="174"/>
      <c r="M386" s="174"/>
      <c r="N386" s="174"/>
      <c r="O386" s="174"/>
      <c r="P386" s="174"/>
      <c r="Q386" s="174"/>
      <c r="R386" s="174"/>
      <c r="S386" s="174"/>
    </row>
    <row r="387" spans="1:19" s="175" customFormat="1" ht="12.75" customHeight="1">
      <c r="A387" s="36"/>
      <c r="B387" s="185"/>
      <c r="C387" s="186"/>
      <c r="D387" s="187"/>
      <c r="E387" s="187"/>
      <c r="F387" s="187"/>
      <c r="G387" s="170"/>
      <c r="H387" s="174"/>
      <c r="I387" s="174"/>
      <c r="J387" s="174"/>
      <c r="K387" s="174"/>
      <c r="L387" s="174"/>
      <c r="M387" s="174"/>
      <c r="N387" s="174"/>
      <c r="O387" s="174"/>
      <c r="P387" s="174"/>
      <c r="Q387" s="174"/>
      <c r="R387" s="174"/>
      <c r="S387" s="174"/>
    </row>
    <row r="388" spans="1:19" s="175" customFormat="1" ht="12.75" customHeight="1">
      <c r="A388" s="36"/>
      <c r="B388" s="185"/>
      <c r="C388" s="186"/>
      <c r="D388" s="187"/>
      <c r="E388" s="187"/>
      <c r="F388" s="187"/>
      <c r="G388" s="170"/>
      <c r="H388" s="174"/>
      <c r="I388" s="174"/>
      <c r="J388" s="174"/>
      <c r="K388" s="174"/>
      <c r="L388" s="174"/>
      <c r="M388" s="174"/>
      <c r="N388" s="174"/>
      <c r="O388" s="174"/>
      <c r="P388" s="174"/>
      <c r="Q388" s="174"/>
      <c r="R388" s="174"/>
      <c r="S388" s="174"/>
    </row>
    <row r="389" spans="1:19" s="175" customFormat="1" ht="12.75" customHeight="1">
      <c r="A389" s="36"/>
      <c r="B389" s="185"/>
      <c r="C389" s="186"/>
      <c r="D389" s="187"/>
      <c r="E389" s="187"/>
      <c r="F389" s="187"/>
      <c r="G389" s="170"/>
      <c r="H389" s="174"/>
      <c r="I389" s="174"/>
      <c r="J389" s="174"/>
      <c r="K389" s="174"/>
      <c r="L389" s="174"/>
      <c r="M389" s="174"/>
      <c r="N389" s="174"/>
      <c r="O389" s="174"/>
      <c r="P389" s="174"/>
      <c r="Q389" s="174"/>
      <c r="R389" s="174"/>
      <c r="S389" s="174"/>
    </row>
    <row r="390" spans="1:19" s="175" customFormat="1" ht="12.75" customHeight="1">
      <c r="A390" s="36"/>
      <c r="B390" s="185"/>
      <c r="C390" s="186"/>
      <c r="D390" s="187"/>
      <c r="E390" s="187"/>
      <c r="F390" s="187"/>
      <c r="G390" s="170"/>
      <c r="H390" s="174"/>
      <c r="I390" s="174"/>
      <c r="J390" s="174"/>
      <c r="K390" s="174"/>
      <c r="L390" s="174"/>
      <c r="M390" s="174"/>
      <c r="N390" s="174"/>
      <c r="O390" s="174"/>
      <c r="P390" s="174"/>
      <c r="Q390" s="174"/>
      <c r="R390" s="174"/>
      <c r="S390" s="174"/>
    </row>
    <row r="391" spans="1:19" s="175" customFormat="1" ht="12.75" customHeight="1">
      <c r="A391" s="36"/>
      <c r="B391" s="185"/>
      <c r="C391" s="186"/>
      <c r="D391" s="187"/>
      <c r="E391" s="187"/>
      <c r="F391" s="187"/>
      <c r="G391" s="170"/>
      <c r="H391" s="174"/>
      <c r="I391" s="174"/>
      <c r="J391" s="174"/>
      <c r="K391" s="174"/>
      <c r="L391" s="174"/>
      <c r="M391" s="174"/>
      <c r="N391" s="174"/>
      <c r="O391" s="174"/>
      <c r="P391" s="174"/>
      <c r="Q391" s="174"/>
      <c r="R391" s="174"/>
      <c r="S391" s="174"/>
    </row>
    <row r="392" spans="1:19" s="175" customFormat="1" ht="12.75" customHeight="1">
      <c r="A392" s="36"/>
      <c r="B392" s="185"/>
      <c r="C392" s="186"/>
      <c r="D392" s="187"/>
      <c r="E392" s="187"/>
      <c r="F392" s="187"/>
      <c r="G392" s="170"/>
      <c r="H392" s="174"/>
      <c r="I392" s="174"/>
      <c r="J392" s="174"/>
      <c r="K392" s="174"/>
      <c r="L392" s="174"/>
      <c r="M392" s="174"/>
      <c r="N392" s="174"/>
      <c r="O392" s="174"/>
      <c r="P392" s="174"/>
      <c r="Q392" s="174"/>
      <c r="R392" s="174"/>
      <c r="S392" s="174"/>
    </row>
    <row r="393" spans="1:19" s="175" customFormat="1" ht="12.75" customHeight="1">
      <c r="A393" s="36"/>
      <c r="B393" s="185"/>
      <c r="C393" s="186"/>
      <c r="D393" s="187"/>
      <c r="E393" s="187"/>
      <c r="F393" s="187"/>
      <c r="G393" s="170"/>
      <c r="H393" s="174"/>
      <c r="I393" s="174"/>
      <c r="J393" s="174"/>
      <c r="K393" s="174"/>
      <c r="L393" s="174"/>
      <c r="M393" s="174"/>
      <c r="N393" s="174"/>
      <c r="O393" s="174"/>
      <c r="P393" s="174"/>
      <c r="Q393" s="174"/>
      <c r="R393" s="174"/>
      <c r="S393" s="174"/>
    </row>
    <row r="394" spans="1:19" s="175" customFormat="1" ht="12.75" customHeight="1">
      <c r="A394" s="36"/>
      <c r="B394" s="185"/>
      <c r="C394" s="186"/>
      <c r="D394" s="187"/>
      <c r="E394" s="187"/>
      <c r="F394" s="187"/>
      <c r="G394" s="170"/>
      <c r="H394" s="174"/>
      <c r="I394" s="174"/>
      <c r="J394" s="174"/>
      <c r="K394" s="174"/>
      <c r="L394" s="174"/>
      <c r="M394" s="174"/>
      <c r="N394" s="174"/>
      <c r="O394" s="174"/>
      <c r="P394" s="174"/>
      <c r="Q394" s="174"/>
      <c r="R394" s="174"/>
      <c r="S394" s="174"/>
    </row>
    <row r="395" spans="1:19" s="175" customFormat="1" ht="12.75" customHeight="1">
      <c r="A395" s="36"/>
      <c r="B395" s="185"/>
      <c r="C395" s="186"/>
      <c r="D395" s="187"/>
      <c r="E395" s="187"/>
      <c r="F395" s="187"/>
      <c r="G395" s="170"/>
      <c r="H395" s="174"/>
      <c r="I395" s="174"/>
      <c r="J395" s="174"/>
      <c r="K395" s="174"/>
      <c r="L395" s="174"/>
      <c r="M395" s="174"/>
      <c r="N395" s="174"/>
      <c r="O395" s="174"/>
      <c r="P395" s="174"/>
      <c r="Q395" s="174"/>
      <c r="R395" s="174"/>
      <c r="S395" s="174"/>
    </row>
    <row r="396" spans="1:19" s="175" customFormat="1" ht="12.75" customHeight="1">
      <c r="A396" s="36"/>
      <c r="B396" s="185"/>
      <c r="C396" s="186"/>
      <c r="D396" s="187"/>
      <c r="E396" s="187"/>
      <c r="F396" s="187"/>
      <c r="G396" s="170"/>
      <c r="H396" s="174"/>
      <c r="I396" s="174"/>
      <c r="J396" s="174"/>
      <c r="K396" s="174"/>
      <c r="L396" s="174"/>
      <c r="M396" s="174"/>
      <c r="N396" s="174"/>
      <c r="O396" s="174"/>
      <c r="P396" s="174"/>
      <c r="Q396" s="174"/>
      <c r="R396" s="174"/>
      <c r="S396" s="174"/>
    </row>
    <row r="397" spans="1:19" s="175" customFormat="1" ht="12.75" customHeight="1">
      <c r="A397" s="36"/>
      <c r="B397" s="185"/>
      <c r="C397" s="186"/>
      <c r="D397" s="187"/>
      <c r="E397" s="187"/>
      <c r="F397" s="187"/>
      <c r="G397" s="170"/>
      <c r="H397" s="174"/>
      <c r="I397" s="174"/>
      <c r="J397" s="174"/>
      <c r="K397" s="174"/>
      <c r="L397" s="174"/>
      <c r="M397" s="174"/>
      <c r="N397" s="174"/>
      <c r="O397" s="174"/>
      <c r="P397" s="174"/>
      <c r="Q397" s="174"/>
      <c r="R397" s="174"/>
      <c r="S397" s="174"/>
    </row>
    <row r="398" spans="1:19" s="175" customFormat="1" ht="12.75" customHeight="1">
      <c r="A398" s="36"/>
      <c r="B398" s="185"/>
      <c r="C398" s="186"/>
      <c r="D398" s="187"/>
      <c r="E398" s="187"/>
      <c r="F398" s="187"/>
      <c r="G398" s="170"/>
      <c r="H398" s="174"/>
      <c r="I398" s="174"/>
      <c r="J398" s="174"/>
      <c r="K398" s="174"/>
      <c r="L398" s="174"/>
      <c r="M398" s="174"/>
      <c r="N398" s="174"/>
      <c r="O398" s="174"/>
      <c r="P398" s="174"/>
      <c r="Q398" s="174"/>
      <c r="R398" s="174"/>
      <c r="S398" s="174"/>
    </row>
    <row r="399" spans="1:19" s="175" customFormat="1" ht="12.75" customHeight="1">
      <c r="A399" s="36"/>
      <c r="B399" s="185"/>
      <c r="C399" s="186"/>
      <c r="D399" s="187"/>
      <c r="E399" s="187"/>
      <c r="F399" s="187"/>
      <c r="G399" s="170"/>
      <c r="H399" s="174"/>
      <c r="I399" s="174"/>
      <c r="J399" s="174"/>
      <c r="K399" s="174"/>
      <c r="L399" s="174"/>
      <c r="M399" s="174"/>
      <c r="N399" s="174"/>
      <c r="O399" s="174"/>
      <c r="P399" s="174"/>
      <c r="Q399" s="174"/>
      <c r="R399" s="174"/>
      <c r="S399" s="174"/>
    </row>
    <row r="400" spans="1:19" s="175" customFormat="1" ht="12.75" customHeight="1">
      <c r="A400" s="36"/>
      <c r="B400" s="185"/>
      <c r="C400" s="186"/>
      <c r="D400" s="187"/>
      <c r="E400" s="187"/>
      <c r="F400" s="187"/>
      <c r="G400" s="170"/>
      <c r="H400" s="174"/>
      <c r="I400" s="174"/>
      <c r="J400" s="174"/>
      <c r="K400" s="174"/>
      <c r="L400" s="174"/>
      <c r="M400" s="174"/>
      <c r="N400" s="174"/>
      <c r="O400" s="174"/>
      <c r="P400" s="174"/>
      <c r="Q400" s="174"/>
      <c r="R400" s="174"/>
      <c r="S400" s="174"/>
    </row>
    <row r="401" spans="1:19" s="175" customFormat="1" ht="12.75" customHeight="1">
      <c r="A401" s="36"/>
      <c r="B401" s="185"/>
      <c r="C401" s="186"/>
      <c r="D401" s="187"/>
      <c r="E401" s="187"/>
      <c r="F401" s="187"/>
      <c r="G401" s="170"/>
      <c r="H401" s="174"/>
      <c r="I401" s="174"/>
      <c r="J401" s="174"/>
      <c r="K401" s="174"/>
      <c r="L401" s="174"/>
      <c r="M401" s="174"/>
      <c r="N401" s="174"/>
      <c r="O401" s="174"/>
      <c r="P401" s="174"/>
      <c r="Q401" s="174"/>
      <c r="R401" s="174"/>
      <c r="S401" s="174"/>
    </row>
    <row r="402" spans="1:19" s="175" customFormat="1" ht="12.75" customHeight="1">
      <c r="A402" s="36"/>
      <c r="B402" s="185"/>
      <c r="C402" s="186"/>
      <c r="D402" s="187"/>
      <c r="E402" s="187"/>
      <c r="F402" s="187"/>
      <c r="G402" s="170"/>
      <c r="H402" s="174"/>
      <c r="I402" s="174"/>
      <c r="J402" s="174"/>
      <c r="K402" s="174"/>
      <c r="L402" s="174"/>
      <c r="M402" s="174"/>
      <c r="N402" s="174"/>
      <c r="O402" s="174"/>
      <c r="P402" s="174"/>
      <c r="Q402" s="174"/>
      <c r="R402" s="174"/>
      <c r="S402" s="174"/>
    </row>
    <row r="403" spans="1:19" s="175" customFormat="1" ht="12.75" customHeight="1">
      <c r="A403" s="36"/>
      <c r="B403" s="185"/>
      <c r="C403" s="186"/>
      <c r="D403" s="187"/>
      <c r="E403" s="187"/>
      <c r="F403" s="187"/>
      <c r="G403" s="170"/>
      <c r="H403" s="174"/>
      <c r="I403" s="174"/>
      <c r="J403" s="174"/>
      <c r="K403" s="174"/>
      <c r="L403" s="174"/>
      <c r="M403" s="174"/>
      <c r="N403" s="174"/>
      <c r="O403" s="174"/>
      <c r="P403" s="174"/>
      <c r="Q403" s="174"/>
      <c r="R403" s="174"/>
      <c r="S403" s="174"/>
    </row>
    <row r="404" spans="1:19" s="175" customFormat="1" ht="12.75" customHeight="1">
      <c r="A404" s="36"/>
      <c r="B404" s="185"/>
      <c r="C404" s="186"/>
      <c r="D404" s="187"/>
      <c r="E404" s="187"/>
      <c r="F404" s="187"/>
      <c r="G404" s="170"/>
      <c r="H404" s="174"/>
      <c r="I404" s="174"/>
      <c r="J404" s="174"/>
      <c r="K404" s="174"/>
      <c r="L404" s="174"/>
      <c r="M404" s="174"/>
      <c r="N404" s="174"/>
      <c r="O404" s="174"/>
      <c r="P404" s="174"/>
      <c r="Q404" s="174"/>
      <c r="R404" s="174"/>
      <c r="S404" s="174"/>
    </row>
    <row r="405" spans="1:19" s="175" customFormat="1" ht="12.75" customHeight="1">
      <c r="A405" s="36"/>
      <c r="B405" s="185"/>
      <c r="C405" s="186"/>
      <c r="D405" s="187"/>
      <c r="E405" s="187"/>
      <c r="F405" s="187"/>
      <c r="G405" s="170"/>
      <c r="H405" s="174"/>
      <c r="I405" s="174"/>
      <c r="J405" s="174"/>
      <c r="K405" s="174"/>
      <c r="L405" s="174"/>
      <c r="M405" s="174"/>
      <c r="N405" s="174"/>
      <c r="O405" s="174"/>
      <c r="P405" s="174"/>
      <c r="Q405" s="174"/>
      <c r="R405" s="174"/>
      <c r="S405" s="174"/>
    </row>
    <row r="406" spans="1:19" s="175" customFormat="1" ht="12.75" customHeight="1">
      <c r="A406" s="36"/>
      <c r="B406" s="185"/>
      <c r="C406" s="186"/>
      <c r="D406" s="187"/>
      <c r="E406" s="187"/>
      <c r="F406" s="187"/>
      <c r="G406" s="170"/>
      <c r="H406" s="174"/>
      <c r="I406" s="174"/>
      <c r="J406" s="174"/>
      <c r="K406" s="174"/>
      <c r="L406" s="174"/>
      <c r="M406" s="174"/>
      <c r="N406" s="174"/>
      <c r="O406" s="174"/>
      <c r="P406" s="174"/>
      <c r="Q406" s="174"/>
      <c r="R406" s="174"/>
      <c r="S406" s="174"/>
    </row>
    <row r="407" spans="1:19" s="175" customFormat="1" ht="12.75" customHeight="1">
      <c r="A407" s="36"/>
      <c r="B407" s="185"/>
      <c r="C407" s="186"/>
      <c r="D407" s="187"/>
      <c r="E407" s="187"/>
      <c r="F407" s="187"/>
      <c r="G407" s="170"/>
      <c r="H407" s="174"/>
      <c r="I407" s="174"/>
      <c r="J407" s="174"/>
      <c r="K407" s="174"/>
      <c r="L407" s="174"/>
      <c r="M407" s="174"/>
      <c r="N407" s="174"/>
      <c r="O407" s="174"/>
      <c r="P407" s="174"/>
      <c r="Q407" s="174"/>
      <c r="R407" s="174"/>
      <c r="S407" s="174"/>
    </row>
    <row r="408" spans="1:19" s="175" customFormat="1" ht="12.75" customHeight="1">
      <c r="A408" s="36"/>
      <c r="B408" s="185"/>
      <c r="C408" s="186"/>
      <c r="D408" s="187"/>
      <c r="E408" s="187"/>
      <c r="F408" s="187"/>
      <c r="G408" s="170"/>
      <c r="H408" s="174"/>
      <c r="I408" s="174"/>
      <c r="J408" s="174"/>
      <c r="K408" s="174"/>
      <c r="L408" s="174"/>
      <c r="M408" s="174"/>
      <c r="N408" s="174"/>
      <c r="O408" s="174"/>
      <c r="P408" s="174"/>
      <c r="Q408" s="174"/>
      <c r="R408" s="174"/>
      <c r="S408" s="174"/>
    </row>
    <row r="409" spans="1:19" s="175" customFormat="1" ht="12.75" customHeight="1">
      <c r="A409" s="36"/>
      <c r="B409" s="185"/>
      <c r="C409" s="186"/>
      <c r="D409" s="187"/>
      <c r="E409" s="187"/>
      <c r="F409" s="187"/>
      <c r="G409" s="170"/>
      <c r="H409" s="174"/>
      <c r="I409" s="174"/>
      <c r="J409" s="174"/>
      <c r="K409" s="174"/>
      <c r="L409" s="174"/>
      <c r="M409" s="174"/>
      <c r="N409" s="174"/>
      <c r="O409" s="174"/>
      <c r="P409" s="174"/>
      <c r="Q409" s="174"/>
      <c r="R409" s="174"/>
      <c r="S409" s="174"/>
    </row>
    <row r="410" spans="1:19" s="175" customFormat="1" ht="12.75" customHeight="1">
      <c r="A410" s="36"/>
      <c r="B410" s="185"/>
      <c r="C410" s="186"/>
      <c r="D410" s="187"/>
      <c r="E410" s="187"/>
      <c r="F410" s="187"/>
      <c r="G410" s="170"/>
      <c r="H410" s="174"/>
      <c r="I410" s="174"/>
      <c r="J410" s="174"/>
      <c r="K410" s="174"/>
      <c r="L410" s="174"/>
      <c r="M410" s="174"/>
      <c r="N410" s="174"/>
      <c r="O410" s="174"/>
      <c r="P410" s="174"/>
      <c r="Q410" s="174"/>
      <c r="R410" s="174"/>
      <c r="S410" s="174"/>
    </row>
    <row r="411" spans="1:19" s="175" customFormat="1" ht="12.75" customHeight="1">
      <c r="A411" s="36"/>
      <c r="B411" s="185"/>
      <c r="C411" s="186"/>
      <c r="D411" s="187"/>
      <c r="E411" s="187"/>
      <c r="F411" s="187"/>
      <c r="G411" s="170"/>
      <c r="H411" s="174"/>
      <c r="I411" s="174"/>
      <c r="J411" s="174"/>
      <c r="K411" s="174"/>
      <c r="L411" s="174"/>
      <c r="M411" s="174"/>
      <c r="N411" s="174"/>
      <c r="O411" s="174"/>
      <c r="P411" s="174"/>
      <c r="Q411" s="174"/>
      <c r="R411" s="174"/>
      <c r="S411" s="174"/>
    </row>
    <row r="412" spans="1:19" s="175" customFormat="1" ht="12.75" customHeight="1">
      <c r="A412" s="36"/>
      <c r="B412" s="185"/>
      <c r="C412" s="186"/>
      <c r="D412" s="187"/>
      <c r="E412" s="187"/>
      <c r="F412" s="187"/>
      <c r="G412" s="170"/>
      <c r="H412" s="174"/>
      <c r="I412" s="174"/>
      <c r="J412" s="174"/>
      <c r="K412" s="174"/>
      <c r="L412" s="174"/>
      <c r="M412" s="174"/>
      <c r="N412" s="174"/>
      <c r="O412" s="174"/>
      <c r="P412" s="174"/>
      <c r="Q412" s="174"/>
      <c r="R412" s="174"/>
      <c r="S412" s="174"/>
    </row>
    <row r="413" spans="1:19" s="175" customFormat="1" ht="12.75" customHeight="1">
      <c r="A413" s="36"/>
      <c r="B413" s="185"/>
      <c r="C413" s="186"/>
      <c r="D413" s="187"/>
      <c r="E413" s="187"/>
      <c r="F413" s="187"/>
      <c r="G413" s="170"/>
      <c r="H413" s="174"/>
      <c r="I413" s="174"/>
      <c r="J413" s="174"/>
      <c r="K413" s="174"/>
      <c r="L413" s="174"/>
      <c r="M413" s="174"/>
      <c r="N413" s="174"/>
      <c r="O413" s="174"/>
      <c r="P413" s="174"/>
      <c r="Q413" s="174"/>
      <c r="R413" s="174"/>
      <c r="S413" s="174"/>
    </row>
    <row r="414" spans="1:19" s="175" customFormat="1" ht="12.75" customHeight="1">
      <c r="A414" s="36"/>
      <c r="B414" s="185"/>
      <c r="C414" s="186"/>
      <c r="D414" s="187"/>
      <c r="E414" s="187"/>
      <c r="F414" s="187"/>
      <c r="G414" s="170"/>
      <c r="H414" s="174"/>
      <c r="I414" s="174"/>
      <c r="J414" s="174"/>
      <c r="K414" s="174"/>
      <c r="L414" s="174"/>
      <c r="M414" s="174"/>
      <c r="N414" s="174"/>
      <c r="O414" s="174"/>
      <c r="P414" s="174"/>
      <c r="Q414" s="174"/>
      <c r="R414" s="174"/>
      <c r="S414" s="174"/>
    </row>
    <row r="415" spans="1:19" s="175" customFormat="1" ht="12.75" customHeight="1">
      <c r="A415" s="36"/>
      <c r="B415" s="185"/>
      <c r="C415" s="186"/>
      <c r="D415" s="187"/>
      <c r="E415" s="187"/>
      <c r="F415" s="187"/>
      <c r="G415" s="170"/>
      <c r="H415" s="174"/>
      <c r="I415" s="174"/>
      <c r="J415" s="174"/>
      <c r="K415" s="174"/>
      <c r="L415" s="174"/>
      <c r="M415" s="174"/>
      <c r="N415" s="174"/>
      <c r="O415" s="174"/>
      <c r="P415" s="174"/>
      <c r="Q415" s="174"/>
      <c r="R415" s="174"/>
      <c r="S415" s="174"/>
    </row>
    <row r="416" spans="1:19" s="175" customFormat="1" ht="12.75" customHeight="1">
      <c r="A416" s="36"/>
      <c r="B416" s="185"/>
      <c r="C416" s="186"/>
      <c r="D416" s="187"/>
      <c r="E416" s="187"/>
      <c r="F416" s="187"/>
      <c r="G416" s="170"/>
      <c r="H416" s="174"/>
      <c r="I416" s="174"/>
      <c r="J416" s="174"/>
      <c r="K416" s="174"/>
      <c r="L416" s="174"/>
      <c r="M416" s="174"/>
      <c r="N416" s="174"/>
      <c r="O416" s="174"/>
      <c r="P416" s="174"/>
      <c r="Q416" s="174"/>
      <c r="R416" s="174"/>
      <c r="S416" s="174"/>
    </row>
    <row r="417" spans="1:19" s="175" customFormat="1" ht="12.75" customHeight="1">
      <c r="A417" s="36"/>
      <c r="B417" s="185"/>
      <c r="C417" s="186"/>
      <c r="D417" s="187"/>
      <c r="E417" s="187"/>
      <c r="F417" s="187"/>
      <c r="G417" s="170"/>
      <c r="H417" s="174"/>
      <c r="I417" s="174"/>
      <c r="J417" s="174"/>
      <c r="K417" s="174"/>
      <c r="L417" s="174"/>
      <c r="M417" s="174"/>
      <c r="N417" s="174"/>
      <c r="O417" s="174"/>
      <c r="P417" s="174"/>
      <c r="Q417" s="174"/>
      <c r="R417" s="174"/>
      <c r="S417" s="174"/>
    </row>
    <row r="418" spans="1:19" s="175" customFormat="1" ht="12.75" customHeight="1">
      <c r="A418" s="36"/>
      <c r="B418" s="185"/>
      <c r="C418" s="186"/>
      <c r="D418" s="187"/>
      <c r="E418" s="187"/>
      <c r="F418" s="187"/>
      <c r="G418" s="170"/>
      <c r="H418" s="174"/>
      <c r="I418" s="174"/>
      <c r="J418" s="174"/>
      <c r="K418" s="174"/>
      <c r="L418" s="174"/>
      <c r="M418" s="174"/>
      <c r="N418" s="174"/>
      <c r="O418" s="174"/>
      <c r="P418" s="174"/>
      <c r="Q418" s="174"/>
      <c r="R418" s="174"/>
      <c r="S418" s="174"/>
    </row>
    <row r="419" spans="1:19" s="175" customFormat="1" ht="12.75" customHeight="1">
      <c r="A419" s="36"/>
      <c r="B419" s="185"/>
      <c r="C419" s="186"/>
      <c r="D419" s="187"/>
      <c r="E419" s="187"/>
      <c r="F419" s="187"/>
      <c r="G419" s="170"/>
      <c r="H419" s="174"/>
      <c r="I419" s="174"/>
      <c r="J419" s="174"/>
      <c r="K419" s="174"/>
      <c r="L419" s="174"/>
      <c r="M419" s="174"/>
      <c r="N419" s="174"/>
      <c r="O419" s="174"/>
      <c r="P419" s="174"/>
      <c r="Q419" s="174"/>
      <c r="R419" s="174"/>
      <c r="S419" s="174"/>
    </row>
    <row r="420" spans="1:19" s="175" customFormat="1" ht="12.75" customHeight="1">
      <c r="A420" s="36"/>
      <c r="B420" s="185"/>
      <c r="C420" s="186"/>
      <c r="D420" s="187"/>
      <c r="E420" s="187"/>
      <c r="F420" s="187"/>
      <c r="G420" s="170"/>
      <c r="H420" s="174"/>
      <c r="I420" s="174"/>
      <c r="J420" s="174"/>
      <c r="K420" s="174"/>
      <c r="L420" s="174"/>
      <c r="M420" s="174"/>
      <c r="N420" s="174"/>
      <c r="O420" s="174"/>
      <c r="P420" s="174"/>
      <c r="Q420" s="174"/>
      <c r="R420" s="174"/>
      <c r="S420" s="174"/>
    </row>
    <row r="421" spans="1:19" s="175" customFormat="1" ht="12.75" customHeight="1">
      <c r="A421" s="36"/>
      <c r="B421" s="185"/>
      <c r="C421" s="186"/>
      <c r="D421" s="187"/>
      <c r="E421" s="187"/>
      <c r="F421" s="187"/>
      <c r="G421" s="170"/>
      <c r="H421" s="174"/>
      <c r="I421" s="174"/>
      <c r="J421" s="174"/>
      <c r="K421" s="174"/>
      <c r="L421" s="174"/>
      <c r="M421" s="174"/>
      <c r="N421" s="174"/>
      <c r="O421" s="174"/>
      <c r="P421" s="174"/>
      <c r="Q421" s="174"/>
      <c r="R421" s="174"/>
      <c r="S421" s="174"/>
    </row>
    <row r="422" spans="1:19" s="175" customFormat="1" ht="12.75" customHeight="1">
      <c r="A422" s="36"/>
      <c r="B422" s="185"/>
      <c r="C422" s="186"/>
      <c r="D422" s="187"/>
      <c r="E422" s="187"/>
      <c r="F422" s="187"/>
      <c r="G422" s="170"/>
      <c r="H422" s="174"/>
      <c r="I422" s="174"/>
      <c r="J422" s="174"/>
      <c r="K422" s="174"/>
      <c r="L422" s="174"/>
      <c r="M422" s="174"/>
      <c r="N422" s="174"/>
      <c r="O422" s="174"/>
      <c r="P422" s="174"/>
      <c r="Q422" s="174"/>
      <c r="R422" s="174"/>
      <c r="S422" s="174"/>
    </row>
    <row r="423" spans="1:19" s="175" customFormat="1" ht="12.75" customHeight="1">
      <c r="A423" s="36"/>
      <c r="B423" s="185"/>
      <c r="C423" s="186"/>
      <c r="D423" s="187"/>
      <c r="E423" s="187"/>
      <c r="F423" s="187"/>
      <c r="G423" s="170"/>
      <c r="H423" s="174"/>
      <c r="I423" s="174"/>
      <c r="J423" s="174"/>
      <c r="K423" s="174"/>
      <c r="L423" s="174"/>
      <c r="M423" s="174"/>
      <c r="N423" s="174"/>
      <c r="O423" s="174"/>
      <c r="P423" s="174"/>
      <c r="Q423" s="174"/>
      <c r="R423" s="174"/>
      <c r="S423" s="174"/>
    </row>
    <row r="424" spans="1:19" s="175" customFormat="1" ht="12.75" customHeight="1">
      <c r="A424" s="36"/>
      <c r="B424" s="185"/>
      <c r="C424" s="186"/>
      <c r="D424" s="187"/>
      <c r="E424" s="187"/>
      <c r="F424" s="187"/>
      <c r="G424" s="170"/>
      <c r="H424" s="174"/>
      <c r="I424" s="174"/>
      <c r="J424" s="174"/>
      <c r="K424" s="174"/>
      <c r="L424" s="174"/>
      <c r="M424" s="174"/>
      <c r="N424" s="174"/>
      <c r="O424" s="174"/>
      <c r="P424" s="174"/>
      <c r="Q424" s="174"/>
      <c r="R424" s="174"/>
      <c r="S424" s="174"/>
    </row>
    <row r="425" spans="1:19" s="175" customFormat="1" ht="12.75" customHeight="1">
      <c r="A425" s="36"/>
      <c r="B425" s="185"/>
      <c r="C425" s="186"/>
      <c r="D425" s="187"/>
      <c r="E425" s="187"/>
      <c r="F425" s="187"/>
      <c r="G425" s="170"/>
      <c r="H425" s="174"/>
      <c r="I425" s="174"/>
      <c r="J425" s="174"/>
      <c r="K425" s="174"/>
      <c r="L425" s="174"/>
      <c r="M425" s="174"/>
      <c r="N425" s="174"/>
      <c r="O425" s="174"/>
      <c r="P425" s="174"/>
      <c r="Q425" s="174"/>
      <c r="R425" s="174"/>
      <c r="S425" s="174"/>
    </row>
    <row r="426" spans="1:19" s="175" customFormat="1" ht="12.75" customHeight="1">
      <c r="A426" s="36"/>
      <c r="B426" s="185"/>
      <c r="C426" s="186"/>
      <c r="D426" s="187"/>
      <c r="E426" s="187"/>
      <c r="F426" s="187"/>
      <c r="G426" s="170"/>
      <c r="H426" s="174"/>
      <c r="I426" s="174"/>
      <c r="J426" s="174"/>
      <c r="K426" s="174"/>
      <c r="L426" s="174"/>
      <c r="M426" s="174"/>
      <c r="N426" s="174"/>
      <c r="O426" s="174"/>
      <c r="P426" s="174"/>
      <c r="Q426" s="174"/>
      <c r="R426" s="174"/>
      <c r="S426" s="174"/>
    </row>
    <row r="427" spans="1:19" s="175" customFormat="1" ht="12.75" customHeight="1">
      <c r="A427" s="36"/>
      <c r="B427" s="185"/>
      <c r="C427" s="186"/>
      <c r="D427" s="187"/>
      <c r="E427" s="187"/>
      <c r="F427" s="187"/>
      <c r="G427" s="170"/>
      <c r="H427" s="174"/>
      <c r="I427" s="174"/>
      <c r="J427" s="174"/>
      <c r="K427" s="174"/>
      <c r="L427" s="174"/>
      <c r="M427" s="174"/>
      <c r="N427" s="174"/>
      <c r="O427" s="174"/>
      <c r="P427" s="174"/>
      <c r="Q427" s="174"/>
      <c r="R427" s="174"/>
      <c r="S427" s="174"/>
    </row>
    <row r="428" spans="1:19" s="175" customFormat="1" ht="12.75" customHeight="1">
      <c r="A428" s="36"/>
      <c r="B428" s="185"/>
      <c r="C428" s="186"/>
      <c r="D428" s="187"/>
      <c r="E428" s="187"/>
      <c r="F428" s="187"/>
      <c r="G428" s="170"/>
      <c r="H428" s="174"/>
      <c r="I428" s="174"/>
      <c r="J428" s="174"/>
      <c r="K428" s="174"/>
      <c r="L428" s="174"/>
      <c r="M428" s="174"/>
      <c r="N428" s="174"/>
      <c r="O428" s="174"/>
      <c r="P428" s="174"/>
      <c r="Q428" s="174"/>
      <c r="R428" s="174"/>
      <c r="S428" s="174"/>
    </row>
    <row r="429" spans="1:19" s="175" customFormat="1" ht="12.75" customHeight="1">
      <c r="A429" s="36"/>
      <c r="B429" s="185"/>
      <c r="C429" s="186"/>
      <c r="D429" s="187"/>
      <c r="E429" s="187"/>
      <c r="F429" s="187"/>
      <c r="G429" s="170"/>
      <c r="H429" s="174"/>
      <c r="I429" s="174"/>
      <c r="J429" s="174"/>
      <c r="K429" s="174"/>
      <c r="L429" s="174"/>
      <c r="M429" s="174"/>
      <c r="N429" s="174"/>
      <c r="O429" s="174"/>
      <c r="P429" s="174"/>
      <c r="Q429" s="174"/>
      <c r="R429" s="174"/>
      <c r="S429" s="174"/>
    </row>
    <row r="430" spans="1:19" s="175" customFormat="1" ht="12.75" customHeight="1">
      <c r="A430" s="36"/>
      <c r="B430" s="185"/>
      <c r="C430" s="186"/>
      <c r="D430" s="187"/>
      <c r="E430" s="187"/>
      <c r="F430" s="187"/>
      <c r="G430" s="170"/>
      <c r="H430" s="174"/>
      <c r="I430" s="174"/>
      <c r="J430" s="174"/>
      <c r="K430" s="174"/>
      <c r="L430" s="174"/>
      <c r="M430" s="174"/>
      <c r="N430" s="174"/>
      <c r="O430" s="174"/>
      <c r="P430" s="174"/>
      <c r="Q430" s="174"/>
      <c r="R430" s="174"/>
      <c r="S430" s="174"/>
    </row>
    <row r="431" spans="1:19" s="175" customFormat="1" ht="12.75" customHeight="1">
      <c r="A431" s="36"/>
      <c r="B431" s="185"/>
      <c r="C431" s="186"/>
      <c r="D431" s="187"/>
      <c r="E431" s="187"/>
      <c r="F431" s="187"/>
      <c r="G431" s="170"/>
      <c r="H431" s="174"/>
      <c r="I431" s="174"/>
      <c r="J431" s="174"/>
      <c r="K431" s="174"/>
      <c r="L431" s="174"/>
      <c r="M431" s="174"/>
      <c r="N431" s="174"/>
      <c r="O431" s="174"/>
      <c r="P431" s="174"/>
      <c r="Q431" s="174"/>
      <c r="R431" s="174"/>
      <c r="S431" s="174"/>
    </row>
    <row r="432" spans="1:19" s="175" customFormat="1" ht="12.75" customHeight="1">
      <c r="A432" s="36"/>
      <c r="B432" s="185"/>
      <c r="C432" s="186"/>
      <c r="D432" s="187"/>
      <c r="E432" s="187"/>
      <c r="F432" s="187"/>
      <c r="G432" s="170"/>
      <c r="H432" s="174"/>
      <c r="I432" s="174"/>
      <c r="J432" s="174"/>
      <c r="K432" s="174"/>
      <c r="L432" s="174"/>
      <c r="M432" s="174"/>
      <c r="N432" s="174"/>
      <c r="O432" s="174"/>
      <c r="P432" s="174"/>
      <c r="Q432" s="174"/>
      <c r="R432" s="174"/>
      <c r="S432" s="174"/>
    </row>
    <row r="433" spans="1:19" s="175" customFormat="1" ht="12.75" customHeight="1">
      <c r="A433" s="36"/>
      <c r="B433" s="185"/>
      <c r="C433" s="186"/>
      <c r="D433" s="187"/>
      <c r="E433" s="187"/>
      <c r="F433" s="187"/>
      <c r="G433" s="170"/>
      <c r="H433" s="174"/>
      <c r="I433" s="174"/>
      <c r="J433" s="174"/>
      <c r="K433" s="174"/>
      <c r="L433" s="174"/>
      <c r="M433" s="174"/>
      <c r="N433" s="174"/>
      <c r="O433" s="174"/>
      <c r="P433" s="174"/>
      <c r="Q433" s="174"/>
      <c r="R433" s="174"/>
      <c r="S433" s="174"/>
    </row>
    <row r="434" spans="1:19" s="175" customFormat="1" ht="12.75" customHeight="1">
      <c r="A434" s="36"/>
      <c r="B434" s="185"/>
      <c r="C434" s="186"/>
      <c r="D434" s="187"/>
      <c r="E434" s="187"/>
      <c r="F434" s="187"/>
      <c r="G434" s="170"/>
      <c r="H434" s="174"/>
      <c r="I434" s="174"/>
      <c r="J434" s="174"/>
      <c r="K434" s="174"/>
      <c r="L434" s="174"/>
      <c r="M434" s="174"/>
      <c r="N434" s="174"/>
      <c r="O434" s="174"/>
      <c r="P434" s="174"/>
      <c r="Q434" s="174"/>
      <c r="R434" s="174"/>
      <c r="S434" s="174"/>
    </row>
    <row r="435" spans="1:19" s="175" customFormat="1" ht="12.75" customHeight="1">
      <c r="A435" s="36"/>
      <c r="B435" s="185"/>
      <c r="C435" s="186"/>
      <c r="D435" s="187"/>
      <c r="E435" s="187"/>
      <c r="F435" s="187"/>
      <c r="G435" s="170"/>
      <c r="H435" s="174"/>
      <c r="I435" s="174"/>
      <c r="J435" s="174"/>
      <c r="K435" s="174"/>
      <c r="L435" s="174"/>
      <c r="M435" s="174"/>
      <c r="N435" s="174"/>
      <c r="O435" s="174"/>
      <c r="P435" s="174"/>
      <c r="Q435" s="174"/>
      <c r="R435" s="174"/>
      <c r="S435" s="174"/>
    </row>
    <row r="436" spans="1:19" s="175" customFormat="1" ht="12.75" customHeight="1">
      <c r="A436" s="36"/>
      <c r="B436" s="185"/>
      <c r="C436" s="186"/>
      <c r="D436" s="187"/>
      <c r="E436" s="187"/>
      <c r="F436" s="187"/>
      <c r="G436" s="170"/>
      <c r="H436" s="174"/>
      <c r="I436" s="174"/>
      <c r="J436" s="174"/>
      <c r="K436" s="174"/>
      <c r="L436" s="174"/>
      <c r="M436" s="174"/>
      <c r="N436" s="174"/>
      <c r="O436" s="174"/>
      <c r="P436" s="174"/>
      <c r="Q436" s="174"/>
      <c r="R436" s="174"/>
      <c r="S436" s="174"/>
    </row>
    <row r="437" spans="1:19" s="175" customFormat="1" ht="12.75" customHeight="1">
      <c r="A437" s="36"/>
      <c r="B437" s="185"/>
      <c r="C437" s="186"/>
      <c r="D437" s="187"/>
      <c r="E437" s="187"/>
      <c r="F437" s="187"/>
      <c r="G437" s="170"/>
      <c r="H437" s="174"/>
      <c r="I437" s="174"/>
      <c r="J437" s="174"/>
      <c r="K437" s="174"/>
      <c r="L437" s="174"/>
      <c r="M437" s="174"/>
      <c r="N437" s="174"/>
      <c r="O437" s="174"/>
      <c r="P437" s="174"/>
      <c r="Q437" s="174"/>
      <c r="R437" s="174"/>
      <c r="S437" s="174"/>
    </row>
    <row r="438" spans="1:19" s="175" customFormat="1" ht="12.75" customHeight="1">
      <c r="A438" s="36"/>
      <c r="B438" s="185"/>
      <c r="C438" s="186"/>
      <c r="D438" s="187"/>
      <c r="E438" s="187"/>
      <c r="F438" s="187"/>
      <c r="G438" s="170"/>
      <c r="H438" s="174"/>
      <c r="I438" s="174"/>
      <c r="J438" s="174"/>
      <c r="K438" s="174"/>
      <c r="L438" s="174"/>
      <c r="M438" s="174"/>
      <c r="N438" s="174"/>
      <c r="O438" s="174"/>
      <c r="P438" s="174"/>
      <c r="Q438" s="174"/>
      <c r="R438" s="174"/>
      <c r="S438" s="174"/>
    </row>
    <row r="439" spans="1:19" s="175" customFormat="1" ht="12.75" customHeight="1">
      <c r="A439" s="36"/>
      <c r="B439" s="185"/>
      <c r="C439" s="186"/>
      <c r="D439" s="187"/>
      <c r="E439" s="187"/>
      <c r="F439" s="187"/>
      <c r="G439" s="170"/>
      <c r="H439" s="174"/>
      <c r="I439" s="174"/>
      <c r="J439" s="174"/>
      <c r="K439" s="174"/>
      <c r="L439" s="174"/>
      <c r="M439" s="174"/>
      <c r="N439" s="174"/>
      <c r="O439" s="174"/>
      <c r="P439" s="174"/>
      <c r="Q439" s="174"/>
      <c r="R439" s="174"/>
      <c r="S439" s="174"/>
    </row>
    <row r="440" spans="1:19" s="175" customFormat="1" ht="12.75" customHeight="1">
      <c r="A440" s="36"/>
      <c r="B440" s="185"/>
      <c r="C440" s="186"/>
      <c r="D440" s="187"/>
      <c r="E440" s="187"/>
      <c r="F440" s="187"/>
      <c r="G440" s="170"/>
      <c r="H440" s="174"/>
      <c r="I440" s="174"/>
      <c r="J440" s="174"/>
      <c r="K440" s="174"/>
      <c r="L440" s="174"/>
      <c r="M440" s="174"/>
      <c r="N440" s="174"/>
      <c r="O440" s="174"/>
      <c r="P440" s="174"/>
      <c r="Q440" s="174"/>
      <c r="R440" s="174"/>
      <c r="S440" s="174"/>
    </row>
    <row r="441" spans="1:19" s="175" customFormat="1" ht="12.75" customHeight="1">
      <c r="A441" s="36"/>
      <c r="B441" s="185"/>
      <c r="C441" s="186"/>
      <c r="D441" s="187"/>
      <c r="E441" s="187"/>
      <c r="F441" s="187"/>
      <c r="G441" s="170"/>
      <c r="H441" s="174"/>
      <c r="I441" s="174"/>
      <c r="J441" s="174"/>
      <c r="K441" s="174"/>
      <c r="L441" s="174"/>
      <c r="M441" s="174"/>
      <c r="N441" s="174"/>
      <c r="O441" s="174"/>
      <c r="P441" s="174"/>
      <c r="Q441" s="174"/>
      <c r="R441" s="174"/>
      <c r="S441" s="174"/>
    </row>
    <row r="442" spans="1:19" s="175" customFormat="1" ht="12.75" customHeight="1">
      <c r="A442" s="36"/>
      <c r="B442" s="185"/>
      <c r="C442" s="186"/>
      <c r="D442" s="187"/>
      <c r="E442" s="187"/>
      <c r="F442" s="187"/>
      <c r="G442" s="170"/>
      <c r="H442" s="174"/>
      <c r="I442" s="174"/>
      <c r="J442" s="174"/>
      <c r="K442" s="174"/>
      <c r="L442" s="174"/>
      <c r="M442" s="174"/>
      <c r="N442" s="174"/>
      <c r="O442" s="174"/>
      <c r="P442" s="174"/>
      <c r="Q442" s="174"/>
      <c r="R442" s="174"/>
      <c r="S442" s="174"/>
    </row>
    <row r="443" spans="1:19" s="175" customFormat="1" ht="12.75" customHeight="1">
      <c r="A443" s="36"/>
      <c r="B443" s="185"/>
      <c r="C443" s="186"/>
      <c r="D443" s="187"/>
      <c r="E443" s="187"/>
      <c r="F443" s="187"/>
      <c r="G443" s="170"/>
      <c r="H443" s="174"/>
      <c r="I443" s="174"/>
      <c r="J443" s="174"/>
      <c r="K443" s="174"/>
      <c r="L443" s="174"/>
      <c r="M443" s="174"/>
      <c r="N443" s="174"/>
      <c r="O443" s="174"/>
      <c r="P443" s="174"/>
      <c r="Q443" s="174"/>
      <c r="R443" s="174"/>
      <c r="S443" s="174"/>
    </row>
    <row r="444" spans="1:19" s="175" customFormat="1" ht="12.75" customHeight="1">
      <c r="A444" s="36"/>
      <c r="B444" s="185"/>
      <c r="C444" s="186"/>
      <c r="D444" s="187"/>
      <c r="E444" s="187"/>
      <c r="F444" s="187"/>
      <c r="G444" s="170"/>
      <c r="H444" s="174"/>
      <c r="I444" s="174"/>
      <c r="J444" s="174"/>
      <c r="K444" s="174"/>
      <c r="L444" s="174"/>
      <c r="M444" s="174"/>
      <c r="N444" s="174"/>
      <c r="O444" s="174"/>
      <c r="P444" s="174"/>
      <c r="Q444" s="174"/>
      <c r="R444" s="174"/>
      <c r="S444" s="174"/>
    </row>
    <row r="445" spans="1:19" s="175" customFormat="1" ht="12.75" customHeight="1">
      <c r="A445" s="36"/>
      <c r="B445" s="185"/>
      <c r="C445" s="186"/>
      <c r="D445" s="187"/>
      <c r="E445" s="187"/>
      <c r="F445" s="187"/>
      <c r="G445" s="170"/>
      <c r="H445" s="174"/>
      <c r="I445" s="174"/>
      <c r="J445" s="174"/>
      <c r="K445" s="174"/>
      <c r="L445" s="174"/>
      <c r="M445" s="174"/>
      <c r="N445" s="174"/>
      <c r="O445" s="174"/>
      <c r="P445" s="174"/>
      <c r="Q445" s="174"/>
      <c r="R445" s="174"/>
      <c r="S445" s="174"/>
    </row>
    <row r="446" spans="1:19" s="175" customFormat="1" ht="12.75" customHeight="1">
      <c r="A446" s="36"/>
      <c r="B446" s="185"/>
      <c r="C446" s="186"/>
      <c r="D446" s="187"/>
      <c r="E446" s="187"/>
      <c r="F446" s="187"/>
      <c r="G446" s="170"/>
      <c r="H446" s="174"/>
      <c r="I446" s="174"/>
      <c r="J446" s="174"/>
      <c r="K446" s="174"/>
      <c r="L446" s="174"/>
      <c r="M446" s="174"/>
      <c r="N446" s="174"/>
      <c r="O446" s="174"/>
      <c r="P446" s="174"/>
      <c r="Q446" s="174"/>
      <c r="R446" s="174"/>
      <c r="S446" s="174"/>
    </row>
    <row r="447" spans="1:19" s="175" customFormat="1" ht="12.75" customHeight="1">
      <c r="A447" s="36"/>
      <c r="B447" s="185"/>
      <c r="C447" s="186"/>
      <c r="D447" s="187"/>
      <c r="E447" s="187"/>
      <c r="F447" s="187"/>
      <c r="G447" s="170"/>
      <c r="H447" s="174"/>
      <c r="I447" s="174"/>
      <c r="J447" s="174"/>
      <c r="K447" s="174"/>
      <c r="L447" s="174"/>
      <c r="M447" s="174"/>
      <c r="N447" s="174"/>
      <c r="O447" s="174"/>
      <c r="P447" s="174"/>
      <c r="Q447" s="174"/>
      <c r="R447" s="174"/>
      <c r="S447" s="174"/>
    </row>
    <row r="448" spans="1:19" s="175" customFormat="1" ht="12.75" customHeight="1">
      <c r="A448" s="36"/>
      <c r="B448" s="185"/>
      <c r="C448" s="186"/>
      <c r="D448" s="187"/>
      <c r="E448" s="187"/>
      <c r="F448" s="187"/>
      <c r="G448" s="170"/>
      <c r="H448" s="174"/>
      <c r="I448" s="174"/>
      <c r="J448" s="174"/>
      <c r="K448" s="174"/>
      <c r="L448" s="174"/>
      <c r="M448" s="174"/>
      <c r="N448" s="174"/>
      <c r="O448" s="174"/>
      <c r="P448" s="174"/>
      <c r="Q448" s="174"/>
      <c r="R448" s="174"/>
      <c r="S448" s="174"/>
    </row>
    <row r="449" spans="1:19" s="175" customFormat="1" ht="12.75" customHeight="1">
      <c r="A449" s="36"/>
      <c r="B449" s="185"/>
      <c r="C449" s="186"/>
      <c r="D449" s="187"/>
      <c r="E449" s="187"/>
      <c r="F449" s="187"/>
      <c r="G449" s="170"/>
      <c r="H449" s="174"/>
      <c r="I449" s="174"/>
      <c r="J449" s="174"/>
      <c r="K449" s="174"/>
      <c r="L449" s="174"/>
      <c r="M449" s="174"/>
      <c r="N449" s="174"/>
      <c r="O449" s="174"/>
      <c r="P449" s="174"/>
      <c r="Q449" s="174"/>
      <c r="R449" s="174"/>
      <c r="S449" s="174"/>
    </row>
    <row r="450" spans="1:19" s="175" customFormat="1" ht="12.75" customHeight="1">
      <c r="A450" s="36"/>
      <c r="B450" s="185"/>
      <c r="C450" s="186"/>
      <c r="D450" s="187"/>
      <c r="E450" s="187"/>
      <c r="F450" s="187"/>
      <c r="G450" s="170"/>
      <c r="H450" s="174"/>
      <c r="I450" s="174"/>
      <c r="J450" s="174"/>
      <c r="K450" s="174"/>
      <c r="L450" s="174"/>
      <c r="M450" s="174"/>
      <c r="N450" s="174"/>
      <c r="O450" s="174"/>
      <c r="P450" s="174"/>
      <c r="Q450" s="174"/>
      <c r="R450" s="174"/>
      <c r="S450" s="174"/>
    </row>
    <row r="451" spans="1:19" s="175" customFormat="1" ht="12.75" customHeight="1">
      <c r="A451" s="36"/>
      <c r="B451" s="185"/>
      <c r="C451" s="186"/>
      <c r="D451" s="187"/>
      <c r="E451" s="187"/>
      <c r="F451" s="187"/>
      <c r="G451" s="170"/>
      <c r="H451" s="174"/>
      <c r="I451" s="174"/>
      <c r="J451" s="174"/>
      <c r="K451" s="174"/>
      <c r="L451" s="174"/>
      <c r="M451" s="174"/>
      <c r="N451" s="174"/>
      <c r="O451" s="174"/>
      <c r="P451" s="174"/>
      <c r="Q451" s="174"/>
      <c r="R451" s="174"/>
      <c r="S451" s="174"/>
    </row>
    <row r="452" spans="1:19" s="175" customFormat="1" ht="12.75" customHeight="1">
      <c r="A452" s="36"/>
      <c r="B452" s="185"/>
      <c r="C452" s="186"/>
      <c r="D452" s="187"/>
      <c r="E452" s="187"/>
      <c r="F452" s="187"/>
      <c r="G452" s="170"/>
      <c r="H452" s="174"/>
      <c r="I452" s="174"/>
      <c r="J452" s="174"/>
      <c r="K452" s="174"/>
      <c r="L452" s="174"/>
      <c r="M452" s="174"/>
      <c r="N452" s="174"/>
      <c r="O452" s="174"/>
      <c r="P452" s="174"/>
      <c r="Q452" s="174"/>
      <c r="R452" s="174"/>
      <c r="S452" s="174"/>
    </row>
    <row r="453" spans="1:19" s="175" customFormat="1" ht="12.75" customHeight="1">
      <c r="A453" s="36"/>
      <c r="B453" s="185"/>
      <c r="C453" s="186"/>
      <c r="D453" s="187"/>
      <c r="E453" s="187"/>
      <c r="F453" s="187"/>
      <c r="G453" s="170"/>
      <c r="H453" s="174"/>
      <c r="I453" s="174"/>
      <c r="J453" s="174"/>
      <c r="K453" s="174"/>
      <c r="L453" s="174"/>
      <c r="M453" s="174"/>
      <c r="N453" s="174"/>
      <c r="O453" s="174"/>
      <c r="P453" s="174"/>
      <c r="Q453" s="174"/>
      <c r="R453" s="174"/>
      <c r="S453" s="174"/>
    </row>
    <row r="454" spans="1:19" s="175" customFormat="1" ht="12.75" customHeight="1">
      <c r="A454" s="36"/>
      <c r="B454" s="185"/>
      <c r="C454" s="186"/>
      <c r="D454" s="187"/>
      <c r="E454" s="187"/>
      <c r="F454" s="187"/>
      <c r="G454" s="170"/>
      <c r="H454" s="174"/>
      <c r="I454" s="174"/>
      <c r="J454" s="174"/>
      <c r="K454" s="174"/>
      <c r="L454" s="174"/>
      <c r="M454" s="174"/>
      <c r="N454" s="174"/>
      <c r="O454" s="174"/>
      <c r="P454" s="174"/>
      <c r="Q454" s="174"/>
      <c r="R454" s="174"/>
      <c r="S454" s="174"/>
    </row>
    <row r="455" spans="1:19" s="175" customFormat="1" ht="12.75" customHeight="1">
      <c r="A455" s="36"/>
      <c r="B455" s="185"/>
      <c r="C455" s="186"/>
      <c r="D455" s="187"/>
      <c r="E455" s="187"/>
      <c r="F455" s="187"/>
      <c r="G455" s="170"/>
      <c r="H455" s="174"/>
      <c r="I455" s="174"/>
      <c r="J455" s="174"/>
      <c r="K455" s="174"/>
      <c r="L455" s="174"/>
      <c r="M455" s="174"/>
      <c r="N455" s="174"/>
      <c r="O455" s="174"/>
      <c r="P455" s="174"/>
      <c r="Q455" s="174"/>
      <c r="R455" s="174"/>
      <c r="S455" s="174"/>
    </row>
    <row r="456" spans="1:19" s="175" customFormat="1" ht="12.75" customHeight="1">
      <c r="A456" s="36"/>
      <c r="B456" s="185"/>
      <c r="C456" s="186"/>
      <c r="D456" s="187"/>
      <c r="E456" s="187"/>
      <c r="F456" s="187"/>
      <c r="G456" s="170"/>
      <c r="H456" s="174"/>
      <c r="I456" s="174"/>
      <c r="J456" s="174"/>
      <c r="K456" s="174"/>
      <c r="L456" s="174"/>
      <c r="M456" s="174"/>
      <c r="N456" s="174"/>
      <c r="O456" s="174"/>
      <c r="P456" s="174"/>
      <c r="Q456" s="174"/>
      <c r="R456" s="174"/>
      <c r="S456" s="174"/>
    </row>
    <row r="457" spans="1:19" s="175" customFormat="1" ht="12.75" customHeight="1">
      <c r="A457" s="36"/>
      <c r="B457" s="185"/>
      <c r="C457" s="186"/>
      <c r="D457" s="187"/>
      <c r="E457" s="187"/>
      <c r="F457" s="187"/>
      <c r="G457" s="170"/>
      <c r="H457" s="174"/>
      <c r="I457" s="174"/>
      <c r="J457" s="174"/>
      <c r="K457" s="174"/>
      <c r="L457" s="174"/>
      <c r="M457" s="174"/>
      <c r="N457" s="174"/>
      <c r="O457" s="174"/>
      <c r="P457" s="174"/>
      <c r="Q457" s="174"/>
      <c r="R457" s="174"/>
      <c r="S457" s="174"/>
    </row>
    <row r="458" spans="1:19" s="175" customFormat="1" ht="12.75" customHeight="1">
      <c r="A458" s="36"/>
      <c r="B458" s="185"/>
      <c r="C458" s="186"/>
      <c r="D458" s="187"/>
      <c r="E458" s="187"/>
      <c r="F458" s="187"/>
      <c r="G458" s="170"/>
      <c r="H458" s="174"/>
      <c r="I458" s="174"/>
      <c r="J458" s="174"/>
      <c r="K458" s="174"/>
      <c r="L458" s="174"/>
      <c r="M458" s="174"/>
      <c r="N458" s="174"/>
      <c r="O458" s="174"/>
      <c r="P458" s="174"/>
      <c r="Q458" s="174"/>
      <c r="R458" s="174"/>
      <c r="S458" s="174"/>
    </row>
    <row r="459" spans="1:19" s="175" customFormat="1" ht="12.75" customHeight="1">
      <c r="A459" s="36"/>
      <c r="B459" s="185"/>
      <c r="C459" s="186"/>
      <c r="D459" s="187"/>
      <c r="E459" s="187"/>
      <c r="F459" s="187"/>
      <c r="G459" s="170"/>
      <c r="H459" s="174"/>
      <c r="I459" s="174"/>
      <c r="J459" s="174"/>
      <c r="K459" s="174"/>
      <c r="L459" s="174"/>
      <c r="M459" s="174"/>
      <c r="N459" s="174"/>
      <c r="O459" s="174"/>
      <c r="P459" s="174"/>
      <c r="Q459" s="174"/>
      <c r="R459" s="174"/>
      <c r="S459" s="174"/>
    </row>
    <row r="460" spans="1:19" s="175" customFormat="1" ht="12.75" customHeight="1">
      <c r="A460" s="36"/>
      <c r="B460" s="185"/>
      <c r="C460" s="186"/>
      <c r="D460" s="187"/>
      <c r="E460" s="187"/>
      <c r="F460" s="187"/>
      <c r="G460" s="170"/>
      <c r="H460" s="174"/>
      <c r="I460" s="174"/>
      <c r="J460" s="174"/>
      <c r="K460" s="174"/>
      <c r="L460" s="174"/>
      <c r="M460" s="174"/>
      <c r="N460" s="174"/>
      <c r="O460" s="174"/>
      <c r="P460" s="174"/>
      <c r="Q460" s="174"/>
      <c r="R460" s="174"/>
      <c r="S460" s="174"/>
    </row>
    <row r="461" spans="1:19" s="175" customFormat="1" ht="12.75" customHeight="1">
      <c r="A461" s="36"/>
      <c r="B461" s="185"/>
      <c r="C461" s="186"/>
      <c r="D461" s="187"/>
      <c r="E461" s="187"/>
      <c r="F461" s="187"/>
      <c r="G461" s="170"/>
      <c r="H461" s="174"/>
      <c r="I461" s="174"/>
      <c r="J461" s="174"/>
      <c r="K461" s="174"/>
      <c r="L461" s="174"/>
      <c r="M461" s="174"/>
      <c r="N461" s="174"/>
      <c r="O461" s="174"/>
      <c r="P461" s="174"/>
      <c r="Q461" s="174"/>
      <c r="R461" s="174"/>
      <c r="S461" s="174"/>
    </row>
    <row r="462" spans="1:19" s="175" customFormat="1" ht="12.75" customHeight="1">
      <c r="A462" s="36"/>
      <c r="B462" s="185"/>
      <c r="C462" s="186"/>
      <c r="D462" s="187"/>
      <c r="E462" s="187"/>
      <c r="F462" s="187"/>
      <c r="G462" s="170"/>
      <c r="H462" s="174"/>
      <c r="I462" s="174"/>
      <c r="J462" s="174"/>
      <c r="K462" s="174"/>
      <c r="L462" s="174"/>
      <c r="M462" s="174"/>
      <c r="N462" s="174"/>
      <c r="O462" s="174"/>
      <c r="P462" s="174"/>
      <c r="Q462" s="174"/>
      <c r="R462" s="174"/>
      <c r="S462" s="174"/>
    </row>
    <row r="463" spans="1:19" s="175" customFormat="1" ht="12.75" customHeight="1">
      <c r="A463" s="36"/>
      <c r="B463" s="185"/>
      <c r="C463" s="186"/>
      <c r="D463" s="187"/>
      <c r="E463" s="187"/>
      <c r="F463" s="187"/>
      <c r="G463" s="170"/>
      <c r="H463" s="174"/>
      <c r="I463" s="174"/>
      <c r="J463" s="174"/>
      <c r="K463" s="174"/>
      <c r="L463" s="174"/>
      <c r="M463" s="174"/>
      <c r="N463" s="174"/>
      <c r="O463" s="174"/>
      <c r="P463" s="174"/>
      <c r="Q463" s="174"/>
      <c r="R463" s="174"/>
      <c r="S463" s="174"/>
    </row>
    <row r="464" spans="1:19" s="175" customFormat="1" ht="12.75" customHeight="1">
      <c r="A464" s="36"/>
      <c r="B464" s="185"/>
      <c r="C464" s="186"/>
      <c r="D464" s="187"/>
      <c r="E464" s="187"/>
      <c r="F464" s="187"/>
      <c r="G464" s="170"/>
      <c r="H464" s="174"/>
      <c r="I464" s="174"/>
      <c r="J464" s="174"/>
      <c r="K464" s="174"/>
      <c r="L464" s="174"/>
      <c r="M464" s="174"/>
      <c r="N464" s="174"/>
      <c r="O464" s="174"/>
      <c r="P464" s="174"/>
      <c r="Q464" s="174"/>
      <c r="R464" s="174"/>
      <c r="S464" s="174"/>
    </row>
    <row r="465" spans="1:19" s="175" customFormat="1" ht="12.75" customHeight="1">
      <c r="A465" s="36"/>
      <c r="B465" s="185"/>
      <c r="C465" s="186"/>
      <c r="D465" s="187"/>
      <c r="E465" s="187"/>
      <c r="F465" s="187"/>
      <c r="G465" s="170"/>
      <c r="H465" s="174"/>
      <c r="I465" s="174"/>
      <c r="J465" s="174"/>
      <c r="K465" s="174"/>
      <c r="L465" s="174"/>
      <c r="M465" s="174"/>
      <c r="N465" s="174"/>
      <c r="O465" s="174"/>
      <c r="P465" s="174"/>
      <c r="Q465" s="174"/>
      <c r="R465" s="174"/>
      <c r="S465" s="174"/>
    </row>
    <row r="466" spans="1:19" s="175" customFormat="1" ht="12.75" customHeight="1">
      <c r="A466" s="36"/>
      <c r="B466" s="185"/>
      <c r="C466" s="186"/>
      <c r="D466" s="187"/>
      <c r="E466" s="187"/>
      <c r="F466" s="187"/>
      <c r="G466" s="170"/>
      <c r="H466" s="174"/>
      <c r="I466" s="174"/>
      <c r="J466" s="174"/>
      <c r="K466" s="174"/>
      <c r="L466" s="174"/>
      <c r="M466" s="174"/>
      <c r="N466" s="174"/>
      <c r="O466" s="174"/>
      <c r="P466" s="174"/>
      <c r="Q466" s="174"/>
      <c r="R466" s="174"/>
      <c r="S466" s="174"/>
    </row>
    <row r="467" spans="1:19" s="175" customFormat="1" ht="12.75" customHeight="1">
      <c r="A467" s="36"/>
      <c r="B467" s="185"/>
      <c r="C467" s="186"/>
      <c r="D467" s="187"/>
      <c r="E467" s="187"/>
      <c r="F467" s="187"/>
      <c r="G467" s="170"/>
      <c r="H467" s="174"/>
      <c r="I467" s="174"/>
      <c r="J467" s="174"/>
      <c r="K467" s="174"/>
      <c r="L467" s="174"/>
      <c r="M467" s="174"/>
      <c r="N467" s="174"/>
      <c r="O467" s="174"/>
      <c r="P467" s="174"/>
      <c r="Q467" s="174"/>
      <c r="R467" s="174"/>
      <c r="S467" s="174"/>
    </row>
    <row r="468" spans="1:19" s="175" customFormat="1" ht="12.75" customHeight="1">
      <c r="A468" s="36"/>
      <c r="B468" s="185"/>
      <c r="C468" s="186"/>
      <c r="D468" s="187"/>
      <c r="E468" s="187"/>
      <c r="F468" s="187"/>
      <c r="G468" s="170"/>
      <c r="H468" s="174"/>
      <c r="I468" s="174"/>
      <c r="J468" s="174"/>
      <c r="K468" s="174"/>
      <c r="L468" s="174"/>
      <c r="M468" s="174"/>
      <c r="N468" s="174"/>
      <c r="O468" s="174"/>
      <c r="P468" s="174"/>
      <c r="Q468" s="174"/>
      <c r="R468" s="174"/>
      <c r="S468" s="174"/>
    </row>
    <row r="469" spans="1:19" s="175" customFormat="1" ht="12.75" customHeight="1">
      <c r="A469" s="36"/>
      <c r="B469" s="185"/>
      <c r="C469" s="186"/>
      <c r="D469" s="187"/>
      <c r="E469" s="187"/>
      <c r="F469" s="187"/>
      <c r="G469" s="170"/>
      <c r="H469" s="174"/>
      <c r="I469" s="174"/>
      <c r="J469" s="174"/>
      <c r="K469" s="174"/>
      <c r="L469" s="174"/>
      <c r="M469" s="174"/>
      <c r="N469" s="174"/>
      <c r="O469" s="174"/>
      <c r="P469" s="174"/>
      <c r="Q469" s="174"/>
      <c r="R469" s="174"/>
      <c r="S469" s="174"/>
    </row>
    <row r="470" spans="1:19" s="175" customFormat="1" ht="12.75" customHeight="1">
      <c r="A470" s="36"/>
      <c r="B470" s="185"/>
      <c r="C470" s="186"/>
      <c r="D470" s="187"/>
      <c r="E470" s="187"/>
      <c r="F470" s="187"/>
      <c r="G470" s="170"/>
      <c r="H470" s="174"/>
      <c r="I470" s="174"/>
      <c r="J470" s="174"/>
      <c r="K470" s="174"/>
      <c r="L470" s="174"/>
      <c r="M470" s="174"/>
      <c r="N470" s="174"/>
      <c r="O470" s="174"/>
      <c r="P470" s="174"/>
      <c r="Q470" s="174"/>
      <c r="R470" s="174"/>
      <c r="S470" s="174"/>
    </row>
    <row r="471" spans="1:19" s="175" customFormat="1" ht="12.75" customHeight="1">
      <c r="A471" s="36"/>
      <c r="B471" s="185"/>
      <c r="C471" s="186"/>
      <c r="D471" s="187"/>
      <c r="E471" s="187"/>
      <c r="F471" s="187"/>
      <c r="G471" s="170"/>
      <c r="H471" s="174"/>
      <c r="I471" s="174"/>
      <c r="J471" s="174"/>
      <c r="K471" s="174"/>
      <c r="L471" s="174"/>
      <c r="M471" s="174"/>
      <c r="N471" s="174"/>
      <c r="O471" s="174"/>
      <c r="P471" s="174"/>
      <c r="Q471" s="174"/>
      <c r="R471" s="174"/>
      <c r="S471" s="174"/>
    </row>
    <row r="472" spans="1:19" s="175" customFormat="1" ht="12.75" customHeight="1">
      <c r="A472" s="36"/>
      <c r="B472" s="185"/>
      <c r="C472" s="186"/>
      <c r="D472" s="187"/>
      <c r="E472" s="187"/>
      <c r="F472" s="187"/>
      <c r="G472" s="170"/>
      <c r="H472" s="174"/>
      <c r="I472" s="174"/>
      <c r="J472" s="174"/>
      <c r="K472" s="174"/>
      <c r="L472" s="174"/>
      <c r="M472" s="174"/>
      <c r="N472" s="174"/>
      <c r="O472" s="174"/>
      <c r="P472" s="174"/>
      <c r="Q472" s="174"/>
      <c r="R472" s="174"/>
      <c r="S472" s="174"/>
    </row>
    <row r="473" spans="1:19" s="175" customFormat="1" ht="12.75" customHeight="1">
      <c r="A473" s="36"/>
      <c r="B473" s="185"/>
      <c r="C473" s="186"/>
      <c r="D473" s="187"/>
      <c r="E473" s="187"/>
      <c r="F473" s="187"/>
      <c r="G473" s="170"/>
      <c r="H473" s="174"/>
      <c r="I473" s="174"/>
      <c r="J473" s="174"/>
      <c r="K473" s="174"/>
      <c r="L473" s="174"/>
      <c r="M473" s="174"/>
      <c r="N473" s="174"/>
      <c r="O473" s="174"/>
      <c r="P473" s="174"/>
      <c r="Q473" s="174"/>
      <c r="R473" s="174"/>
      <c r="S473" s="174"/>
    </row>
    <row r="474" spans="1:19" s="175" customFormat="1" ht="12.75" customHeight="1">
      <c r="A474" s="36"/>
      <c r="B474" s="185"/>
      <c r="C474" s="186"/>
      <c r="D474" s="187"/>
      <c r="E474" s="187"/>
      <c r="F474" s="187"/>
      <c r="G474" s="170"/>
      <c r="H474" s="174"/>
      <c r="I474" s="174"/>
      <c r="J474" s="174"/>
      <c r="K474" s="174"/>
      <c r="L474" s="174"/>
      <c r="M474" s="174"/>
      <c r="N474" s="174"/>
      <c r="O474" s="174"/>
      <c r="P474" s="174"/>
      <c r="Q474" s="174"/>
      <c r="R474" s="174"/>
      <c r="S474" s="174"/>
    </row>
    <row r="475" spans="1:19" s="175" customFormat="1" ht="12.75" customHeight="1">
      <c r="A475" s="36"/>
      <c r="B475" s="185"/>
      <c r="C475" s="186"/>
      <c r="D475" s="187"/>
      <c r="E475" s="187"/>
      <c r="F475" s="187"/>
      <c r="G475" s="170"/>
      <c r="H475" s="174"/>
      <c r="I475" s="174"/>
      <c r="J475" s="174"/>
      <c r="K475" s="174"/>
      <c r="L475" s="174"/>
      <c r="M475" s="174"/>
      <c r="N475" s="174"/>
      <c r="O475" s="174"/>
      <c r="P475" s="174"/>
      <c r="Q475" s="174"/>
      <c r="R475" s="174"/>
      <c r="S475" s="174"/>
    </row>
    <row r="476" spans="1:19" s="175" customFormat="1" ht="12.75" customHeight="1">
      <c r="A476" s="36"/>
      <c r="B476" s="185"/>
      <c r="C476" s="186"/>
      <c r="D476" s="187"/>
      <c r="E476" s="187"/>
      <c r="F476" s="187"/>
      <c r="G476" s="170"/>
      <c r="H476" s="174"/>
      <c r="I476" s="174"/>
      <c r="J476" s="174"/>
      <c r="K476" s="174"/>
      <c r="L476" s="174"/>
      <c r="M476" s="174"/>
      <c r="N476" s="174"/>
      <c r="O476" s="174"/>
      <c r="P476" s="174"/>
      <c r="Q476" s="174"/>
      <c r="R476" s="174"/>
      <c r="S476" s="174"/>
    </row>
    <row r="477" spans="1:19" s="175" customFormat="1" ht="12.75" customHeight="1">
      <c r="A477" s="36"/>
      <c r="B477" s="185"/>
      <c r="C477" s="186"/>
      <c r="D477" s="187"/>
      <c r="E477" s="187"/>
      <c r="F477" s="187"/>
      <c r="G477" s="170"/>
      <c r="H477" s="174"/>
      <c r="I477" s="174"/>
      <c r="J477" s="174"/>
      <c r="K477" s="174"/>
      <c r="L477" s="174"/>
      <c r="M477" s="174"/>
      <c r="N477" s="174"/>
      <c r="O477" s="174"/>
      <c r="P477" s="174"/>
      <c r="Q477" s="174"/>
      <c r="R477" s="174"/>
      <c r="S477" s="174"/>
    </row>
    <row r="478" spans="1:19" s="175" customFormat="1" ht="12.75" customHeight="1">
      <c r="A478" s="36"/>
      <c r="B478" s="185"/>
      <c r="C478" s="186"/>
      <c r="D478" s="187"/>
      <c r="E478" s="187"/>
      <c r="F478" s="187"/>
      <c r="G478" s="170"/>
      <c r="H478" s="174"/>
      <c r="I478" s="174"/>
      <c r="J478" s="174"/>
      <c r="K478" s="174"/>
      <c r="L478" s="174"/>
      <c r="M478" s="174"/>
      <c r="N478" s="174"/>
      <c r="O478" s="174"/>
      <c r="P478" s="174"/>
      <c r="Q478" s="174"/>
      <c r="R478" s="174"/>
      <c r="S478" s="174"/>
    </row>
    <row r="479" spans="1:19" s="175" customFormat="1" ht="12.75" customHeight="1">
      <c r="A479" s="36"/>
      <c r="B479" s="185"/>
      <c r="C479" s="186"/>
      <c r="D479" s="187"/>
      <c r="E479" s="187"/>
      <c r="F479" s="187"/>
      <c r="G479" s="170"/>
      <c r="H479" s="174"/>
      <c r="I479" s="174"/>
      <c r="J479" s="174"/>
      <c r="K479" s="174"/>
      <c r="L479" s="174"/>
      <c r="M479" s="174"/>
      <c r="N479" s="174"/>
      <c r="O479" s="174"/>
      <c r="P479" s="174"/>
      <c r="Q479" s="174"/>
      <c r="R479" s="174"/>
      <c r="S479" s="174"/>
    </row>
    <row r="480" spans="1:19" s="175" customFormat="1" ht="12.75" customHeight="1">
      <c r="A480" s="36"/>
      <c r="B480" s="185"/>
      <c r="C480" s="186"/>
      <c r="D480" s="187"/>
      <c r="E480" s="187"/>
      <c r="F480" s="187"/>
      <c r="G480" s="170"/>
      <c r="H480" s="174"/>
      <c r="I480" s="174"/>
      <c r="J480" s="174"/>
      <c r="K480" s="174"/>
      <c r="L480" s="174"/>
      <c r="M480" s="174"/>
      <c r="N480" s="174"/>
      <c r="O480" s="174"/>
      <c r="P480" s="174"/>
      <c r="Q480" s="174"/>
      <c r="R480" s="174"/>
      <c r="S480" s="174"/>
    </row>
    <row r="481" spans="1:19" s="175" customFormat="1" ht="12.75" customHeight="1">
      <c r="A481" s="36"/>
      <c r="B481" s="185"/>
      <c r="C481" s="186"/>
      <c r="D481" s="187"/>
      <c r="E481" s="187"/>
      <c r="F481" s="187"/>
      <c r="G481" s="170"/>
      <c r="H481" s="174"/>
      <c r="I481" s="174"/>
      <c r="J481" s="174"/>
      <c r="K481" s="174"/>
      <c r="L481" s="174"/>
      <c r="M481" s="174"/>
      <c r="N481" s="174"/>
      <c r="O481" s="174"/>
      <c r="P481" s="174"/>
      <c r="Q481" s="174"/>
      <c r="R481" s="174"/>
      <c r="S481" s="174"/>
    </row>
    <row r="482" spans="1:19" s="175" customFormat="1" ht="12.75" customHeight="1">
      <c r="A482" s="36"/>
      <c r="B482" s="185"/>
      <c r="C482" s="186"/>
      <c r="D482" s="187"/>
      <c r="E482" s="187"/>
      <c r="F482" s="187"/>
      <c r="G482" s="170"/>
      <c r="H482" s="174"/>
      <c r="I482" s="174"/>
      <c r="J482" s="174"/>
      <c r="K482" s="174"/>
      <c r="L482" s="174"/>
      <c r="M482" s="174"/>
      <c r="N482" s="174"/>
      <c r="O482" s="174"/>
      <c r="P482" s="174"/>
      <c r="Q482" s="174"/>
      <c r="R482" s="174"/>
      <c r="S482" s="174"/>
    </row>
    <row r="483" spans="1:19" s="175" customFormat="1" ht="12.75" customHeight="1">
      <c r="A483" s="36"/>
      <c r="B483" s="185"/>
      <c r="C483" s="186"/>
      <c r="D483" s="187"/>
      <c r="E483" s="187"/>
      <c r="F483" s="187"/>
      <c r="G483" s="170"/>
      <c r="H483" s="174"/>
      <c r="I483" s="174"/>
      <c r="J483" s="174"/>
      <c r="K483" s="174"/>
      <c r="L483" s="174"/>
      <c r="M483" s="174"/>
      <c r="N483" s="174"/>
      <c r="O483" s="174"/>
      <c r="P483" s="174"/>
      <c r="Q483" s="174"/>
      <c r="R483" s="174"/>
      <c r="S483" s="174"/>
    </row>
    <row r="484" spans="1:19" s="175" customFormat="1" ht="12.75" customHeight="1">
      <c r="A484" s="36"/>
      <c r="B484" s="185"/>
      <c r="C484" s="186"/>
      <c r="D484" s="187"/>
      <c r="E484" s="187"/>
      <c r="F484" s="187"/>
      <c r="G484" s="170"/>
      <c r="H484" s="174"/>
      <c r="I484" s="174"/>
      <c r="J484" s="174"/>
      <c r="K484" s="174"/>
      <c r="L484" s="174"/>
      <c r="M484" s="174"/>
      <c r="N484" s="174"/>
      <c r="O484" s="174"/>
      <c r="P484" s="174"/>
      <c r="Q484" s="174"/>
      <c r="R484" s="174"/>
      <c r="S484" s="174"/>
    </row>
    <row r="485" spans="1:19" s="175" customFormat="1" ht="12.75" customHeight="1">
      <c r="A485" s="36"/>
      <c r="B485" s="185"/>
      <c r="C485" s="186"/>
      <c r="D485" s="187"/>
      <c r="E485" s="187"/>
      <c r="F485" s="187"/>
      <c r="G485" s="170"/>
      <c r="H485" s="174"/>
      <c r="I485" s="174"/>
      <c r="J485" s="174"/>
      <c r="K485" s="174"/>
      <c r="L485" s="174"/>
      <c r="M485" s="174"/>
      <c r="N485" s="174"/>
      <c r="O485" s="174"/>
      <c r="P485" s="174"/>
      <c r="Q485" s="174"/>
      <c r="R485" s="174"/>
      <c r="S485" s="174"/>
    </row>
    <row r="486" spans="1:19" s="175" customFormat="1" ht="12.75" customHeight="1">
      <c r="A486" s="36"/>
      <c r="B486" s="185"/>
      <c r="C486" s="186"/>
      <c r="D486" s="187"/>
      <c r="E486" s="187"/>
      <c r="F486" s="187"/>
      <c r="G486" s="170"/>
      <c r="H486" s="174"/>
      <c r="I486" s="174"/>
      <c r="J486" s="174"/>
      <c r="K486" s="174"/>
      <c r="L486" s="174"/>
      <c r="M486" s="174"/>
      <c r="N486" s="174"/>
      <c r="O486" s="174"/>
      <c r="P486" s="174"/>
      <c r="Q486" s="174"/>
      <c r="R486" s="174"/>
      <c r="S486" s="174"/>
    </row>
    <row r="487" spans="1:19" s="175" customFormat="1" ht="12.75" customHeight="1">
      <c r="A487" s="36"/>
      <c r="B487" s="185"/>
      <c r="C487" s="186"/>
      <c r="D487" s="187"/>
      <c r="E487" s="187"/>
      <c r="F487" s="187"/>
      <c r="G487" s="170"/>
      <c r="H487" s="174"/>
      <c r="I487" s="174"/>
      <c r="J487" s="174"/>
      <c r="K487" s="174"/>
      <c r="L487" s="174"/>
      <c r="M487" s="174"/>
      <c r="N487" s="174"/>
      <c r="O487" s="174"/>
      <c r="P487" s="174"/>
      <c r="Q487" s="174"/>
      <c r="R487" s="174"/>
      <c r="S487" s="174"/>
    </row>
    <row r="488" spans="1:19" s="175" customFormat="1" ht="12.75" customHeight="1">
      <c r="A488" s="36"/>
      <c r="B488" s="185"/>
      <c r="C488" s="186"/>
      <c r="D488" s="187"/>
      <c r="E488" s="187"/>
      <c r="F488" s="187"/>
      <c r="G488" s="170"/>
      <c r="H488" s="174"/>
      <c r="I488" s="174"/>
      <c r="J488" s="174"/>
      <c r="K488" s="174"/>
      <c r="L488" s="174"/>
      <c r="M488" s="174"/>
      <c r="N488" s="174"/>
      <c r="O488" s="174"/>
      <c r="P488" s="174"/>
      <c r="Q488" s="174"/>
      <c r="R488" s="174"/>
      <c r="S488" s="174"/>
    </row>
    <row r="489" spans="1:19" s="175" customFormat="1" ht="12.75" customHeight="1">
      <c r="A489" s="36"/>
      <c r="B489" s="185"/>
      <c r="C489" s="186"/>
      <c r="D489" s="187"/>
      <c r="E489" s="187"/>
      <c r="F489" s="187"/>
      <c r="G489" s="170"/>
      <c r="H489" s="174"/>
      <c r="I489" s="174"/>
      <c r="J489" s="174"/>
      <c r="K489" s="174"/>
      <c r="L489" s="174"/>
      <c r="M489" s="174"/>
      <c r="N489" s="174"/>
      <c r="O489" s="174"/>
      <c r="P489" s="174"/>
      <c r="Q489" s="174"/>
      <c r="R489" s="174"/>
      <c r="S489" s="174"/>
    </row>
    <row r="490" spans="1:19" s="175" customFormat="1" ht="12.75" customHeight="1">
      <c r="A490" s="36"/>
      <c r="B490" s="185"/>
      <c r="C490" s="186"/>
      <c r="D490" s="187"/>
      <c r="E490" s="187"/>
      <c r="F490" s="187"/>
      <c r="G490" s="170"/>
      <c r="H490" s="174"/>
      <c r="I490" s="174"/>
      <c r="J490" s="174"/>
      <c r="K490" s="174"/>
      <c r="L490" s="174"/>
      <c r="M490" s="174"/>
      <c r="N490" s="174"/>
      <c r="O490" s="174"/>
      <c r="P490" s="174"/>
      <c r="Q490" s="174"/>
      <c r="R490" s="174"/>
      <c r="S490" s="174"/>
    </row>
    <row r="491" spans="1:19" s="175" customFormat="1" ht="12.75" customHeight="1">
      <c r="A491" s="36"/>
      <c r="B491" s="185"/>
      <c r="C491" s="186"/>
      <c r="D491" s="187"/>
      <c r="E491" s="187"/>
      <c r="F491" s="187"/>
      <c r="G491" s="170"/>
      <c r="H491" s="174"/>
      <c r="I491" s="174"/>
      <c r="J491" s="174"/>
      <c r="K491" s="174"/>
      <c r="L491" s="174"/>
      <c r="M491" s="174"/>
      <c r="N491" s="174"/>
      <c r="O491" s="174"/>
      <c r="P491" s="174"/>
      <c r="Q491" s="174"/>
      <c r="R491" s="174"/>
      <c r="S491" s="174"/>
    </row>
    <row r="492" spans="1:19" s="175" customFormat="1" ht="12.75" customHeight="1">
      <c r="A492" s="36"/>
      <c r="B492" s="185"/>
      <c r="C492" s="186"/>
      <c r="D492" s="187"/>
      <c r="E492" s="187"/>
      <c r="F492" s="187"/>
      <c r="G492" s="170"/>
      <c r="H492" s="174"/>
      <c r="I492" s="174"/>
      <c r="J492" s="174"/>
      <c r="K492" s="174"/>
      <c r="L492" s="174"/>
      <c r="M492" s="174"/>
      <c r="N492" s="174"/>
      <c r="O492" s="174"/>
      <c r="P492" s="174"/>
      <c r="Q492" s="174"/>
      <c r="R492" s="174"/>
      <c r="S492" s="174"/>
    </row>
    <row r="493" spans="1:19" s="175" customFormat="1" ht="12.75" customHeight="1">
      <c r="A493" s="36"/>
      <c r="B493" s="185"/>
      <c r="C493" s="186"/>
      <c r="D493" s="187"/>
      <c r="E493" s="187"/>
      <c r="F493" s="187"/>
      <c r="G493" s="170"/>
      <c r="H493" s="174"/>
      <c r="I493" s="174"/>
      <c r="J493" s="174"/>
      <c r="K493" s="174"/>
      <c r="L493" s="174"/>
      <c r="M493" s="174"/>
      <c r="N493" s="174"/>
      <c r="O493" s="174"/>
      <c r="P493" s="174"/>
      <c r="Q493" s="174"/>
      <c r="R493" s="174"/>
      <c r="S493" s="174"/>
    </row>
    <row r="494" spans="1:19" s="175" customFormat="1" ht="12.75" customHeight="1">
      <c r="A494" s="36"/>
      <c r="B494" s="185"/>
      <c r="C494" s="186"/>
      <c r="D494" s="187"/>
      <c r="E494" s="187"/>
      <c r="F494" s="187"/>
      <c r="G494" s="170"/>
      <c r="H494" s="174"/>
      <c r="I494" s="174"/>
      <c r="J494" s="174"/>
      <c r="K494" s="174"/>
      <c r="L494" s="174"/>
      <c r="M494" s="174"/>
      <c r="N494" s="174"/>
      <c r="O494" s="174"/>
      <c r="P494" s="174"/>
      <c r="Q494" s="174"/>
      <c r="R494" s="174"/>
      <c r="S494" s="174"/>
    </row>
    <row r="495" spans="1:19" s="175" customFormat="1" ht="12.75" customHeight="1">
      <c r="A495" s="36"/>
      <c r="B495" s="185"/>
      <c r="C495" s="186"/>
      <c r="D495" s="187"/>
      <c r="E495" s="187"/>
      <c r="F495" s="187"/>
      <c r="G495" s="170"/>
      <c r="H495" s="174"/>
      <c r="I495" s="174"/>
      <c r="J495" s="174"/>
      <c r="K495" s="174"/>
      <c r="L495" s="174"/>
      <c r="M495" s="174"/>
      <c r="N495" s="174"/>
      <c r="O495" s="174"/>
      <c r="P495" s="174"/>
      <c r="Q495" s="174"/>
      <c r="R495" s="174"/>
      <c r="S495" s="174"/>
    </row>
    <row r="496" spans="1:19" s="175" customFormat="1" ht="12.75" customHeight="1">
      <c r="A496" s="36"/>
      <c r="B496" s="185"/>
      <c r="C496" s="186"/>
      <c r="D496" s="187"/>
      <c r="E496" s="187"/>
      <c r="F496" s="187"/>
      <c r="G496" s="170"/>
      <c r="H496" s="174"/>
      <c r="I496" s="174"/>
      <c r="J496" s="174"/>
      <c r="K496" s="174"/>
      <c r="L496" s="174"/>
      <c r="M496" s="174"/>
      <c r="N496" s="174"/>
      <c r="O496" s="174"/>
      <c r="P496" s="174"/>
      <c r="Q496" s="174"/>
      <c r="R496" s="174"/>
      <c r="S496" s="174"/>
    </row>
    <row r="497" spans="1:19" s="175" customFormat="1" ht="12.75" customHeight="1">
      <c r="A497" s="36"/>
      <c r="B497" s="185"/>
      <c r="C497" s="186"/>
      <c r="D497" s="187"/>
      <c r="E497" s="187"/>
      <c r="F497" s="187"/>
      <c r="G497" s="170"/>
      <c r="H497" s="174"/>
      <c r="I497" s="174"/>
      <c r="J497" s="174"/>
      <c r="K497" s="174"/>
      <c r="L497" s="174"/>
      <c r="M497" s="174"/>
      <c r="N497" s="174"/>
      <c r="O497" s="174"/>
      <c r="P497" s="174"/>
      <c r="Q497" s="174"/>
      <c r="R497" s="174"/>
      <c r="S497" s="174"/>
    </row>
    <row r="498" spans="1:19" s="175" customFormat="1" ht="12.75" customHeight="1">
      <c r="A498" s="36"/>
      <c r="B498" s="185"/>
      <c r="C498" s="186"/>
      <c r="D498" s="187"/>
      <c r="E498" s="187"/>
      <c r="F498" s="187"/>
      <c r="G498" s="170"/>
      <c r="H498" s="174"/>
      <c r="I498" s="174"/>
      <c r="J498" s="174"/>
      <c r="K498" s="174"/>
      <c r="L498" s="174"/>
      <c r="M498" s="174"/>
      <c r="N498" s="174"/>
      <c r="O498" s="174"/>
      <c r="P498" s="174"/>
      <c r="Q498" s="174"/>
      <c r="R498" s="174"/>
      <c r="S498" s="174"/>
    </row>
    <row r="499" spans="1:19" s="175" customFormat="1" ht="12.75" customHeight="1">
      <c r="A499" s="36"/>
      <c r="B499" s="185"/>
      <c r="C499" s="186"/>
      <c r="D499" s="187"/>
      <c r="E499" s="187"/>
      <c r="F499" s="187"/>
      <c r="G499" s="170"/>
      <c r="H499" s="174"/>
      <c r="I499" s="174"/>
      <c r="J499" s="174"/>
      <c r="K499" s="174"/>
      <c r="L499" s="174"/>
      <c r="M499" s="174"/>
      <c r="N499" s="174"/>
      <c r="O499" s="174"/>
      <c r="P499" s="174"/>
      <c r="Q499" s="174"/>
      <c r="R499" s="174"/>
      <c r="S499" s="174"/>
    </row>
    <row r="500" spans="1:19" s="175" customFormat="1" ht="12.75" customHeight="1">
      <c r="A500" s="36"/>
      <c r="B500" s="185"/>
      <c r="C500" s="186"/>
      <c r="D500" s="187"/>
      <c r="E500" s="187"/>
      <c r="F500" s="187"/>
      <c r="G500" s="170"/>
      <c r="H500" s="174"/>
      <c r="I500" s="174"/>
      <c r="J500" s="174"/>
      <c r="K500" s="174"/>
      <c r="L500" s="174"/>
      <c r="M500" s="174"/>
      <c r="N500" s="174"/>
      <c r="O500" s="174"/>
      <c r="P500" s="174"/>
      <c r="Q500" s="174"/>
      <c r="R500" s="174"/>
      <c r="S500" s="174"/>
    </row>
    <row r="501" spans="1:19" s="175" customFormat="1" ht="12.75" customHeight="1">
      <c r="A501" s="36"/>
      <c r="B501" s="185"/>
      <c r="C501" s="186"/>
      <c r="D501" s="187"/>
      <c r="E501" s="187"/>
      <c r="F501" s="187"/>
      <c r="G501" s="170"/>
      <c r="H501" s="174"/>
      <c r="I501" s="174"/>
      <c r="J501" s="174"/>
      <c r="K501" s="174"/>
      <c r="L501" s="174"/>
      <c r="M501" s="174"/>
      <c r="N501" s="174"/>
      <c r="O501" s="174"/>
      <c r="P501" s="174"/>
      <c r="Q501" s="174"/>
      <c r="R501" s="174"/>
      <c r="S501" s="174"/>
    </row>
    <row r="502" spans="1:19" s="175" customFormat="1" ht="12.75" customHeight="1">
      <c r="A502" s="36"/>
      <c r="B502" s="185"/>
      <c r="C502" s="186"/>
      <c r="D502" s="187"/>
      <c r="E502" s="187"/>
      <c r="F502" s="187"/>
      <c r="G502" s="170"/>
      <c r="H502" s="174"/>
      <c r="I502" s="174"/>
      <c r="J502" s="174"/>
      <c r="K502" s="174"/>
      <c r="L502" s="174"/>
      <c r="M502" s="174"/>
      <c r="N502" s="174"/>
      <c r="O502" s="174"/>
      <c r="P502" s="174"/>
      <c r="Q502" s="174"/>
      <c r="R502" s="174"/>
      <c r="S502" s="174"/>
    </row>
    <row r="503" spans="1:19" s="175" customFormat="1" ht="12.75" customHeight="1">
      <c r="A503" s="36"/>
      <c r="B503" s="185"/>
      <c r="C503" s="186"/>
      <c r="D503" s="187"/>
      <c r="E503" s="187"/>
      <c r="F503" s="187"/>
      <c r="G503" s="170"/>
      <c r="H503" s="174"/>
      <c r="I503" s="174"/>
      <c r="J503" s="174"/>
      <c r="K503" s="174"/>
      <c r="L503" s="174"/>
      <c r="M503" s="174"/>
      <c r="N503" s="174"/>
      <c r="O503" s="174"/>
      <c r="P503" s="174"/>
      <c r="Q503" s="174"/>
      <c r="R503" s="174"/>
      <c r="S503" s="174"/>
    </row>
    <row r="504" spans="1:19" s="175" customFormat="1" ht="12.75" customHeight="1">
      <c r="A504" s="36"/>
      <c r="B504" s="185"/>
      <c r="C504" s="186"/>
      <c r="D504" s="187"/>
      <c r="E504" s="187"/>
      <c r="F504" s="187"/>
      <c r="G504" s="170"/>
      <c r="H504" s="174"/>
      <c r="I504" s="174"/>
      <c r="J504" s="174"/>
      <c r="K504" s="174"/>
      <c r="L504" s="174"/>
      <c r="M504" s="174"/>
      <c r="N504" s="174"/>
      <c r="O504" s="174"/>
      <c r="P504" s="174"/>
      <c r="Q504" s="174"/>
      <c r="R504" s="174"/>
      <c r="S504" s="174"/>
    </row>
    <row r="505" spans="1:19" s="175" customFormat="1" ht="12.75" customHeight="1">
      <c r="A505" s="36"/>
      <c r="B505" s="185"/>
      <c r="C505" s="186"/>
      <c r="D505" s="187"/>
      <c r="E505" s="187"/>
      <c r="F505" s="187"/>
      <c r="G505" s="170"/>
      <c r="H505" s="174"/>
      <c r="I505" s="174"/>
      <c r="J505" s="174"/>
      <c r="K505" s="174"/>
      <c r="L505" s="174"/>
      <c r="M505" s="174"/>
      <c r="N505" s="174"/>
      <c r="O505" s="174"/>
      <c r="P505" s="174"/>
      <c r="Q505" s="174"/>
      <c r="R505" s="174"/>
      <c r="S505" s="174"/>
    </row>
    <row r="506" spans="1:19" s="175" customFormat="1" ht="12.75" customHeight="1">
      <c r="A506" s="36"/>
      <c r="B506" s="185"/>
      <c r="C506" s="186"/>
      <c r="D506" s="187"/>
      <c r="E506" s="187"/>
      <c r="F506" s="187"/>
      <c r="G506" s="170"/>
      <c r="H506" s="174"/>
      <c r="I506" s="174"/>
      <c r="J506" s="174"/>
      <c r="K506" s="174"/>
      <c r="L506" s="174"/>
      <c r="M506" s="174"/>
      <c r="N506" s="174"/>
      <c r="O506" s="174"/>
      <c r="P506" s="174"/>
      <c r="Q506" s="174"/>
      <c r="R506" s="174"/>
      <c r="S506" s="174"/>
    </row>
    <row r="507" spans="1:19" s="175" customFormat="1" ht="12.75" customHeight="1">
      <c r="A507" s="36"/>
      <c r="B507" s="185"/>
      <c r="C507" s="186"/>
      <c r="D507" s="187"/>
      <c r="E507" s="187"/>
      <c r="F507" s="187"/>
      <c r="G507" s="170"/>
      <c r="H507" s="174"/>
      <c r="I507" s="174"/>
      <c r="J507" s="174"/>
      <c r="K507" s="174"/>
      <c r="L507" s="174"/>
      <c r="M507" s="174"/>
      <c r="N507" s="174"/>
      <c r="O507" s="174"/>
      <c r="P507" s="174"/>
      <c r="Q507" s="174"/>
      <c r="R507" s="174"/>
      <c r="S507" s="174"/>
    </row>
    <row r="508" spans="1:19" s="175" customFormat="1" ht="12.75" customHeight="1">
      <c r="A508" s="36"/>
      <c r="B508" s="185"/>
      <c r="C508" s="186"/>
      <c r="D508" s="187"/>
      <c r="E508" s="187"/>
      <c r="F508" s="187"/>
      <c r="G508" s="170"/>
      <c r="H508" s="174"/>
      <c r="I508" s="174"/>
      <c r="J508" s="174"/>
      <c r="K508" s="174"/>
      <c r="L508" s="174"/>
      <c r="M508" s="174"/>
      <c r="N508" s="174"/>
      <c r="O508" s="174"/>
      <c r="P508" s="174"/>
      <c r="Q508" s="174"/>
      <c r="R508" s="174"/>
      <c r="S508" s="174"/>
    </row>
    <row r="509" spans="1:19" s="175" customFormat="1" ht="12.75" customHeight="1">
      <c r="A509" s="36"/>
      <c r="B509" s="185"/>
      <c r="C509" s="186"/>
      <c r="D509" s="187"/>
      <c r="E509" s="187"/>
      <c r="F509" s="187"/>
      <c r="G509" s="170"/>
      <c r="H509" s="174"/>
      <c r="I509" s="174"/>
      <c r="J509" s="174"/>
      <c r="K509" s="174"/>
      <c r="L509" s="174"/>
      <c r="M509" s="174"/>
      <c r="N509" s="174"/>
      <c r="O509" s="174"/>
      <c r="P509" s="174"/>
      <c r="Q509" s="174"/>
      <c r="R509" s="174"/>
      <c r="S509" s="174"/>
    </row>
    <row r="510" spans="1:19" s="175" customFormat="1" ht="12.75" customHeight="1">
      <c r="A510" s="36"/>
      <c r="B510" s="185"/>
      <c r="C510" s="186"/>
      <c r="D510" s="187"/>
      <c r="E510" s="187"/>
      <c r="F510" s="187"/>
      <c r="G510" s="170"/>
      <c r="H510" s="174"/>
      <c r="I510" s="174"/>
      <c r="J510" s="174"/>
      <c r="K510" s="174"/>
      <c r="L510" s="174"/>
      <c r="M510" s="174"/>
      <c r="N510" s="174"/>
      <c r="O510" s="174"/>
      <c r="P510" s="174"/>
      <c r="Q510" s="174"/>
      <c r="R510" s="174"/>
      <c r="S510" s="174"/>
    </row>
    <row r="511" spans="1:19" s="175" customFormat="1" ht="12.75" customHeight="1">
      <c r="A511" s="36"/>
      <c r="B511" s="185"/>
      <c r="C511" s="186"/>
      <c r="D511" s="187"/>
      <c r="E511" s="187"/>
      <c r="F511" s="187"/>
      <c r="G511" s="170"/>
      <c r="H511" s="174"/>
      <c r="I511" s="174"/>
      <c r="J511" s="174"/>
      <c r="K511" s="174"/>
      <c r="L511" s="174"/>
      <c r="M511" s="174"/>
      <c r="N511" s="174"/>
      <c r="O511" s="174"/>
      <c r="P511" s="174"/>
      <c r="Q511" s="174"/>
      <c r="R511" s="174"/>
      <c r="S511" s="174"/>
    </row>
    <row r="512" spans="1:19" s="175" customFormat="1" ht="12.75" customHeight="1">
      <c r="A512" s="36"/>
      <c r="B512" s="185"/>
      <c r="C512" s="186"/>
      <c r="D512" s="187"/>
      <c r="E512" s="187"/>
      <c r="F512" s="187"/>
      <c r="G512" s="170"/>
      <c r="H512" s="174"/>
      <c r="I512" s="174"/>
      <c r="J512" s="174"/>
      <c r="K512" s="174"/>
      <c r="L512" s="174"/>
      <c r="M512" s="174"/>
      <c r="N512" s="174"/>
      <c r="O512" s="174"/>
      <c r="P512" s="174"/>
      <c r="Q512" s="174"/>
      <c r="R512" s="174"/>
      <c r="S512" s="174"/>
    </row>
    <row r="513" spans="1:19" s="175" customFormat="1" ht="12.75" customHeight="1">
      <c r="A513" s="36"/>
      <c r="B513" s="185"/>
      <c r="C513" s="186"/>
      <c r="D513" s="187"/>
      <c r="E513" s="187"/>
      <c r="F513" s="187"/>
      <c r="G513" s="170"/>
      <c r="H513" s="174"/>
      <c r="I513" s="174"/>
      <c r="J513" s="174"/>
      <c r="K513" s="174"/>
      <c r="L513" s="174"/>
      <c r="M513" s="174"/>
      <c r="N513" s="174"/>
      <c r="O513" s="174"/>
      <c r="P513" s="174"/>
      <c r="Q513" s="174"/>
      <c r="R513" s="174"/>
      <c r="S513" s="174"/>
    </row>
    <row r="514" spans="1:19" s="175" customFormat="1" ht="12.75" customHeight="1">
      <c r="A514" s="36"/>
      <c r="B514" s="185"/>
      <c r="C514" s="186"/>
      <c r="D514" s="187"/>
      <c r="E514" s="187"/>
      <c r="F514" s="187"/>
      <c r="G514" s="170"/>
      <c r="H514" s="174"/>
      <c r="I514" s="174"/>
      <c r="J514" s="174"/>
      <c r="K514" s="174"/>
      <c r="L514" s="174"/>
      <c r="M514" s="174"/>
      <c r="N514" s="174"/>
      <c r="O514" s="174"/>
      <c r="P514" s="174"/>
      <c r="Q514" s="174"/>
      <c r="R514" s="174"/>
      <c r="S514" s="174"/>
    </row>
    <row r="515" spans="1:19" s="175" customFormat="1" ht="12.75" customHeight="1">
      <c r="A515" s="36"/>
      <c r="B515" s="185"/>
      <c r="C515" s="186"/>
      <c r="D515" s="187"/>
      <c r="E515" s="187"/>
      <c r="F515" s="187"/>
      <c r="G515" s="170"/>
      <c r="H515" s="174"/>
      <c r="I515" s="174"/>
      <c r="J515" s="174"/>
      <c r="K515" s="174"/>
      <c r="L515" s="174"/>
      <c r="M515" s="174"/>
      <c r="N515" s="174"/>
      <c r="O515" s="174"/>
      <c r="P515" s="174"/>
      <c r="Q515" s="174"/>
      <c r="R515" s="174"/>
      <c r="S515" s="174"/>
    </row>
    <row r="516" spans="1:19" s="175" customFormat="1" ht="12.75" customHeight="1">
      <c r="A516" s="36"/>
      <c r="B516" s="185"/>
      <c r="C516" s="186"/>
      <c r="D516" s="187"/>
      <c r="E516" s="187"/>
      <c r="F516" s="187"/>
      <c r="G516" s="170"/>
      <c r="H516" s="174"/>
      <c r="I516" s="174"/>
      <c r="J516" s="174"/>
      <c r="K516" s="174"/>
      <c r="L516" s="174"/>
      <c r="M516" s="174"/>
      <c r="N516" s="174"/>
      <c r="O516" s="174"/>
      <c r="P516" s="174"/>
      <c r="Q516" s="174"/>
      <c r="R516" s="174"/>
      <c r="S516" s="174"/>
    </row>
    <row r="517" spans="1:19" s="175" customFormat="1" ht="12.75" customHeight="1">
      <c r="A517" s="36"/>
      <c r="B517" s="185"/>
      <c r="C517" s="186"/>
      <c r="D517" s="187"/>
      <c r="E517" s="187"/>
      <c r="F517" s="187"/>
      <c r="G517" s="170"/>
      <c r="H517" s="174"/>
      <c r="I517" s="174"/>
      <c r="J517" s="174"/>
      <c r="K517" s="174"/>
      <c r="L517" s="174"/>
      <c r="M517" s="174"/>
      <c r="N517" s="174"/>
      <c r="O517" s="174"/>
      <c r="P517" s="174"/>
      <c r="Q517" s="174"/>
      <c r="R517" s="174"/>
      <c r="S517" s="174"/>
    </row>
    <row r="518" spans="1:19" s="175" customFormat="1" ht="12.75" customHeight="1">
      <c r="A518" s="36"/>
      <c r="B518" s="185"/>
      <c r="C518" s="186"/>
      <c r="D518" s="187"/>
      <c r="E518" s="187"/>
      <c r="F518" s="187"/>
      <c r="G518" s="170"/>
      <c r="H518" s="174"/>
      <c r="I518" s="174"/>
      <c r="J518" s="174"/>
      <c r="K518" s="174"/>
      <c r="L518" s="174"/>
      <c r="M518" s="174"/>
      <c r="N518" s="174"/>
      <c r="O518" s="174"/>
      <c r="P518" s="174"/>
      <c r="Q518" s="174"/>
      <c r="R518" s="174"/>
      <c r="S518" s="174"/>
    </row>
    <row r="519" spans="1:19" s="175" customFormat="1" ht="12.75" customHeight="1">
      <c r="A519" s="36"/>
      <c r="B519" s="185"/>
      <c r="C519" s="186"/>
      <c r="D519" s="187"/>
      <c r="E519" s="187"/>
      <c r="F519" s="187"/>
      <c r="G519" s="170"/>
      <c r="H519" s="174"/>
      <c r="I519" s="174"/>
      <c r="J519" s="174"/>
      <c r="K519" s="174"/>
      <c r="L519" s="174"/>
      <c r="M519" s="174"/>
      <c r="N519" s="174"/>
      <c r="O519" s="174"/>
      <c r="P519" s="174"/>
      <c r="Q519" s="174"/>
      <c r="R519" s="174"/>
      <c r="S519" s="174"/>
    </row>
    <row r="520" spans="1:19" s="175" customFormat="1" ht="12.75" customHeight="1">
      <c r="A520" s="36"/>
      <c r="B520" s="185"/>
      <c r="C520" s="186"/>
      <c r="D520" s="187"/>
      <c r="E520" s="187"/>
      <c r="F520" s="187"/>
      <c r="G520" s="170"/>
      <c r="H520" s="174"/>
      <c r="I520" s="174"/>
      <c r="J520" s="174"/>
      <c r="K520" s="174"/>
      <c r="L520" s="174"/>
      <c r="M520" s="174"/>
      <c r="N520" s="174"/>
      <c r="O520" s="174"/>
      <c r="P520" s="174"/>
      <c r="Q520" s="174"/>
      <c r="R520" s="174"/>
      <c r="S520" s="174"/>
    </row>
    <row r="521" spans="1:19" s="175" customFormat="1" ht="12.75" customHeight="1">
      <c r="A521" s="36"/>
      <c r="B521" s="185"/>
      <c r="C521" s="186"/>
      <c r="D521" s="187"/>
      <c r="E521" s="187"/>
      <c r="F521" s="187"/>
      <c r="G521" s="170"/>
      <c r="H521" s="174"/>
      <c r="I521" s="174"/>
      <c r="J521" s="174"/>
      <c r="K521" s="174"/>
      <c r="L521" s="174"/>
      <c r="M521" s="174"/>
      <c r="N521" s="174"/>
      <c r="O521" s="174"/>
      <c r="P521" s="174"/>
      <c r="Q521" s="174"/>
      <c r="R521" s="174"/>
      <c r="S521" s="174"/>
    </row>
    <row r="522" spans="1:19" s="175" customFormat="1" ht="12.75" customHeight="1">
      <c r="A522" s="36"/>
      <c r="B522" s="185"/>
      <c r="C522" s="186"/>
      <c r="D522" s="187"/>
      <c r="E522" s="187"/>
      <c r="F522" s="187"/>
      <c r="G522" s="170"/>
      <c r="H522" s="174"/>
      <c r="I522" s="174"/>
      <c r="J522" s="174"/>
      <c r="K522" s="174"/>
      <c r="L522" s="174"/>
      <c r="M522" s="174"/>
      <c r="N522" s="174"/>
      <c r="O522" s="174"/>
      <c r="P522" s="174"/>
      <c r="Q522" s="174"/>
      <c r="R522" s="174"/>
      <c r="S522" s="174"/>
    </row>
    <row r="523" spans="1:19" s="175" customFormat="1" ht="12.75" customHeight="1">
      <c r="A523" s="36"/>
      <c r="B523" s="185"/>
      <c r="C523" s="186"/>
      <c r="D523" s="187"/>
      <c r="E523" s="187"/>
      <c r="F523" s="187"/>
      <c r="G523" s="170"/>
      <c r="H523" s="174"/>
      <c r="I523" s="174"/>
      <c r="J523" s="174"/>
      <c r="K523" s="174"/>
      <c r="L523" s="174"/>
      <c r="M523" s="174"/>
      <c r="N523" s="174"/>
      <c r="O523" s="174"/>
      <c r="P523" s="174"/>
      <c r="Q523" s="174"/>
      <c r="R523" s="174"/>
      <c r="S523" s="174"/>
    </row>
    <row r="524" spans="1:19" s="175" customFormat="1" ht="12.75" customHeight="1">
      <c r="A524" s="36"/>
      <c r="B524" s="185"/>
      <c r="C524" s="186"/>
      <c r="D524" s="187"/>
      <c r="E524" s="187"/>
      <c r="F524" s="187"/>
      <c r="G524" s="170"/>
      <c r="H524" s="174"/>
      <c r="I524" s="174"/>
      <c r="J524" s="174"/>
      <c r="K524" s="174"/>
      <c r="L524" s="174"/>
      <c r="M524" s="174"/>
      <c r="N524" s="174"/>
      <c r="O524" s="174"/>
      <c r="P524" s="174"/>
      <c r="Q524" s="174"/>
      <c r="R524" s="174"/>
      <c r="S524" s="174"/>
    </row>
    <row r="525" spans="1:19" s="175" customFormat="1" ht="12.75" customHeight="1">
      <c r="A525" s="36"/>
      <c r="B525" s="185"/>
      <c r="C525" s="186"/>
      <c r="D525" s="187"/>
      <c r="E525" s="187"/>
      <c r="F525" s="187"/>
      <c r="G525" s="170"/>
      <c r="H525" s="174"/>
      <c r="I525" s="174"/>
      <c r="J525" s="174"/>
      <c r="K525" s="174"/>
      <c r="L525" s="174"/>
      <c r="M525" s="174"/>
      <c r="N525" s="174"/>
      <c r="O525" s="174"/>
      <c r="P525" s="174"/>
      <c r="Q525" s="174"/>
      <c r="R525" s="174"/>
      <c r="S525" s="174"/>
    </row>
    <row r="526" spans="1:7" s="175" customFormat="1" ht="12.75" customHeight="1">
      <c r="A526" s="36"/>
      <c r="B526" s="185"/>
      <c r="C526" s="186"/>
      <c r="D526" s="187"/>
      <c r="E526" s="187"/>
      <c r="F526" s="187"/>
      <c r="G526" s="170"/>
    </row>
    <row r="527" spans="1:7" s="175" customFormat="1" ht="12.75" customHeight="1">
      <c r="A527" s="36"/>
      <c r="B527" s="185"/>
      <c r="C527" s="186"/>
      <c r="D527" s="187"/>
      <c r="E527" s="187"/>
      <c r="F527" s="187"/>
      <c r="G527" s="170"/>
    </row>
    <row r="528" spans="1:7" s="175" customFormat="1" ht="12.75" customHeight="1">
      <c r="A528" s="36"/>
      <c r="B528" s="185"/>
      <c r="C528" s="186"/>
      <c r="D528" s="187"/>
      <c r="E528" s="187"/>
      <c r="F528" s="187"/>
      <c r="G528" s="170"/>
    </row>
    <row r="529" spans="1:7" s="175" customFormat="1" ht="12.75" customHeight="1">
      <c r="A529" s="36"/>
      <c r="B529" s="185"/>
      <c r="C529" s="186"/>
      <c r="D529" s="187"/>
      <c r="E529" s="187"/>
      <c r="F529" s="187"/>
      <c r="G529" s="170"/>
    </row>
    <row r="530" spans="1:7" s="175" customFormat="1" ht="12.75" customHeight="1">
      <c r="A530" s="36"/>
      <c r="B530" s="185"/>
      <c r="C530" s="186"/>
      <c r="D530" s="187"/>
      <c r="E530" s="187"/>
      <c r="F530" s="187"/>
      <c r="G530" s="170"/>
    </row>
    <row r="531" spans="1:7" s="175" customFormat="1" ht="12.75" customHeight="1">
      <c r="A531" s="36"/>
      <c r="B531" s="185"/>
      <c r="C531" s="186"/>
      <c r="D531" s="187"/>
      <c r="E531" s="187"/>
      <c r="F531" s="187"/>
      <c r="G531" s="170"/>
    </row>
    <row r="532" spans="1:7" s="175" customFormat="1" ht="12.75" customHeight="1">
      <c r="A532" s="36"/>
      <c r="B532" s="185"/>
      <c r="C532" s="186"/>
      <c r="D532" s="187"/>
      <c r="E532" s="187"/>
      <c r="F532" s="187"/>
      <c r="G532" s="170"/>
    </row>
    <row r="533" spans="1:7" s="175" customFormat="1" ht="12.75" customHeight="1">
      <c r="A533" s="36"/>
      <c r="B533" s="185"/>
      <c r="C533" s="186"/>
      <c r="D533" s="187"/>
      <c r="E533" s="187"/>
      <c r="F533" s="187"/>
      <c r="G533" s="170"/>
    </row>
    <row r="534" spans="1:7" s="175" customFormat="1" ht="12.75" customHeight="1">
      <c r="A534" s="36"/>
      <c r="B534" s="185"/>
      <c r="C534" s="186"/>
      <c r="D534" s="187"/>
      <c r="E534" s="187"/>
      <c r="F534" s="187"/>
      <c r="G534" s="170"/>
    </row>
    <row r="535" spans="1:7" s="175" customFormat="1" ht="12.75" customHeight="1">
      <c r="A535" s="36"/>
      <c r="B535" s="185"/>
      <c r="C535" s="186"/>
      <c r="D535" s="187"/>
      <c r="E535" s="187"/>
      <c r="F535" s="187"/>
      <c r="G535" s="170"/>
    </row>
    <row r="536" spans="1:7" s="175" customFormat="1" ht="12.75" customHeight="1">
      <c r="A536" s="36"/>
      <c r="B536" s="185"/>
      <c r="C536" s="186"/>
      <c r="D536" s="187"/>
      <c r="E536" s="187"/>
      <c r="F536" s="187"/>
      <c r="G536" s="170"/>
    </row>
    <row r="537" spans="1:7" s="175" customFormat="1" ht="12.75" customHeight="1">
      <c r="A537" s="36"/>
      <c r="B537" s="185"/>
      <c r="C537" s="186"/>
      <c r="D537" s="187"/>
      <c r="E537" s="187"/>
      <c r="F537" s="187"/>
      <c r="G537" s="170"/>
    </row>
    <row r="538" spans="1:7" s="175" customFormat="1" ht="12.75" customHeight="1">
      <c r="A538" s="36"/>
      <c r="B538" s="185"/>
      <c r="C538" s="186"/>
      <c r="D538" s="187"/>
      <c r="E538" s="187"/>
      <c r="F538" s="187"/>
      <c r="G538" s="170"/>
    </row>
    <row r="539" spans="1:7" s="175" customFormat="1" ht="12.75" customHeight="1">
      <c r="A539" s="36"/>
      <c r="B539" s="185"/>
      <c r="C539" s="186"/>
      <c r="D539" s="187"/>
      <c r="E539" s="187"/>
      <c r="F539" s="187"/>
      <c r="G539" s="170"/>
    </row>
    <row r="540" spans="1:7" s="175" customFormat="1" ht="12.75" customHeight="1">
      <c r="A540" s="36"/>
      <c r="B540" s="185"/>
      <c r="C540" s="186"/>
      <c r="D540" s="187"/>
      <c r="E540" s="187"/>
      <c r="F540" s="187"/>
      <c r="G540" s="170"/>
    </row>
    <row r="541" spans="1:7" s="175" customFormat="1" ht="12.75" customHeight="1">
      <c r="A541" s="36"/>
      <c r="B541" s="185"/>
      <c r="C541" s="186"/>
      <c r="D541" s="187"/>
      <c r="E541" s="187"/>
      <c r="F541" s="187"/>
      <c r="G541" s="170"/>
    </row>
    <row r="542" spans="1:7" s="175" customFormat="1" ht="12.75" customHeight="1">
      <c r="A542" s="36"/>
      <c r="B542" s="185"/>
      <c r="C542" s="186"/>
      <c r="D542" s="187"/>
      <c r="E542" s="187"/>
      <c r="F542" s="187"/>
      <c r="G542" s="170"/>
    </row>
    <row r="543" spans="1:7" s="175" customFormat="1" ht="12.75" customHeight="1">
      <c r="A543" s="36"/>
      <c r="B543" s="185"/>
      <c r="C543" s="186"/>
      <c r="D543" s="187"/>
      <c r="E543" s="187"/>
      <c r="F543" s="187"/>
      <c r="G543" s="170"/>
    </row>
    <row r="544" spans="1:7" s="175" customFormat="1" ht="12.75" customHeight="1">
      <c r="A544" s="36"/>
      <c r="B544" s="185"/>
      <c r="C544" s="186"/>
      <c r="D544" s="187"/>
      <c r="E544" s="187"/>
      <c r="F544" s="187"/>
      <c r="G544" s="170"/>
    </row>
    <row r="545" spans="1:7" s="175" customFormat="1" ht="12.75" customHeight="1">
      <c r="A545" s="36"/>
      <c r="B545" s="185"/>
      <c r="C545" s="186"/>
      <c r="D545" s="187"/>
      <c r="E545" s="187"/>
      <c r="F545" s="187"/>
      <c r="G545" s="170"/>
    </row>
    <row r="546" spans="1:7" s="175" customFormat="1" ht="12.75" customHeight="1">
      <c r="A546" s="36"/>
      <c r="B546" s="185"/>
      <c r="C546" s="186"/>
      <c r="D546" s="187"/>
      <c r="E546" s="187"/>
      <c r="F546" s="187"/>
      <c r="G546" s="170"/>
    </row>
    <row r="547" spans="1:7" s="175" customFormat="1" ht="12.75" customHeight="1">
      <c r="A547" s="36"/>
      <c r="B547" s="185"/>
      <c r="C547" s="186"/>
      <c r="D547" s="187"/>
      <c r="E547" s="187"/>
      <c r="F547" s="187"/>
      <c r="G547" s="170"/>
    </row>
    <row r="548" spans="1:7" s="175" customFormat="1" ht="12.75" customHeight="1">
      <c r="A548" s="36"/>
      <c r="B548" s="185"/>
      <c r="C548" s="186"/>
      <c r="D548" s="187"/>
      <c r="E548" s="187"/>
      <c r="F548" s="187"/>
      <c r="G548" s="170"/>
    </row>
    <row r="549" spans="1:7" s="175" customFormat="1" ht="12.75" customHeight="1">
      <c r="A549" s="36"/>
      <c r="B549" s="185"/>
      <c r="C549" s="186"/>
      <c r="D549" s="187"/>
      <c r="E549" s="187"/>
      <c r="F549" s="187"/>
      <c r="G549" s="170"/>
    </row>
    <row r="550" spans="1:7" s="175" customFormat="1" ht="12.75" customHeight="1">
      <c r="A550" s="36"/>
      <c r="B550" s="185"/>
      <c r="C550" s="186"/>
      <c r="D550" s="187"/>
      <c r="E550" s="187"/>
      <c r="F550" s="187"/>
      <c r="G550" s="170"/>
    </row>
    <row r="551" spans="1:7" s="175" customFormat="1" ht="12.75" customHeight="1">
      <c r="A551" s="36"/>
      <c r="B551" s="185"/>
      <c r="C551" s="186"/>
      <c r="D551" s="187"/>
      <c r="E551" s="187"/>
      <c r="F551" s="187"/>
      <c r="G551" s="170"/>
    </row>
    <row r="552" spans="1:7" s="175" customFormat="1" ht="12.75" customHeight="1">
      <c r="A552" s="36"/>
      <c r="B552" s="185"/>
      <c r="C552" s="186"/>
      <c r="D552" s="187"/>
      <c r="E552" s="187"/>
      <c r="F552" s="187"/>
      <c r="G552" s="170"/>
    </row>
    <row r="553" spans="1:7" s="175" customFormat="1" ht="12.75" customHeight="1">
      <c r="A553" s="36"/>
      <c r="B553" s="185"/>
      <c r="C553" s="186"/>
      <c r="D553" s="187"/>
      <c r="E553" s="187"/>
      <c r="F553" s="187"/>
      <c r="G553" s="170"/>
    </row>
    <row r="554" spans="1:7" s="175" customFormat="1" ht="12.75" customHeight="1">
      <c r="A554" s="36"/>
      <c r="B554" s="185"/>
      <c r="C554" s="186"/>
      <c r="D554" s="187"/>
      <c r="E554" s="187"/>
      <c r="F554" s="187"/>
      <c r="G554" s="170"/>
    </row>
    <row r="555" spans="1:7" s="175" customFormat="1" ht="12.75" customHeight="1">
      <c r="A555" s="36"/>
      <c r="B555" s="185"/>
      <c r="C555" s="186"/>
      <c r="D555" s="187"/>
      <c r="E555" s="187"/>
      <c r="F555" s="187"/>
      <c r="G555" s="170"/>
    </row>
    <row r="556" spans="1:7" s="175" customFormat="1" ht="12.75" customHeight="1">
      <c r="A556" s="36"/>
      <c r="B556" s="185"/>
      <c r="C556" s="186"/>
      <c r="D556" s="187"/>
      <c r="E556" s="187"/>
      <c r="F556" s="187"/>
      <c r="G556" s="170"/>
    </row>
    <row r="557" spans="1:7" s="175" customFormat="1" ht="12.75" customHeight="1">
      <c r="A557" s="36"/>
      <c r="B557" s="185"/>
      <c r="C557" s="186"/>
      <c r="D557" s="187"/>
      <c r="E557" s="187"/>
      <c r="F557" s="187"/>
      <c r="G557" s="170"/>
    </row>
    <row r="558" spans="1:7" s="175" customFormat="1" ht="12.75" customHeight="1">
      <c r="A558" s="36"/>
      <c r="B558" s="185"/>
      <c r="C558" s="186"/>
      <c r="D558" s="187"/>
      <c r="E558" s="187"/>
      <c r="F558" s="187"/>
      <c r="G558" s="170"/>
    </row>
    <row r="559" spans="1:7" s="175" customFormat="1" ht="12.75" customHeight="1">
      <c r="A559" s="36"/>
      <c r="B559" s="185"/>
      <c r="C559" s="186"/>
      <c r="D559" s="187"/>
      <c r="E559" s="187"/>
      <c r="F559" s="187"/>
      <c r="G559" s="170"/>
    </row>
    <row r="560" spans="1:7" s="175" customFormat="1" ht="12.75" customHeight="1">
      <c r="A560" s="36"/>
      <c r="B560" s="185"/>
      <c r="C560" s="186"/>
      <c r="D560" s="187"/>
      <c r="E560" s="187"/>
      <c r="F560" s="187"/>
      <c r="G560" s="170"/>
    </row>
    <row r="561" spans="1:7" s="175" customFormat="1" ht="12.75" customHeight="1">
      <c r="A561" s="36"/>
      <c r="B561" s="185"/>
      <c r="C561" s="186"/>
      <c r="D561" s="187"/>
      <c r="E561" s="187"/>
      <c r="F561" s="187"/>
      <c r="G561" s="170"/>
    </row>
    <row r="562" spans="1:7" s="175" customFormat="1" ht="12.75" customHeight="1">
      <c r="A562" s="36"/>
      <c r="B562" s="185"/>
      <c r="C562" s="186"/>
      <c r="D562" s="187"/>
      <c r="E562" s="187"/>
      <c r="F562" s="187"/>
      <c r="G562" s="170"/>
    </row>
    <row r="563" spans="1:7" s="175" customFormat="1" ht="12.75" customHeight="1">
      <c r="A563" s="36"/>
      <c r="B563" s="185"/>
      <c r="C563" s="186"/>
      <c r="D563" s="187"/>
      <c r="E563" s="187"/>
      <c r="F563" s="187"/>
      <c r="G563" s="170"/>
    </row>
    <row r="564" spans="1:7" s="175" customFormat="1" ht="12.75" customHeight="1">
      <c r="A564" s="36"/>
      <c r="B564" s="185"/>
      <c r="C564" s="186"/>
      <c r="D564" s="187"/>
      <c r="E564" s="187"/>
      <c r="F564" s="187"/>
      <c r="G564" s="170"/>
    </row>
    <row r="565" spans="1:7" s="175" customFormat="1" ht="12.75" customHeight="1">
      <c r="A565" s="36"/>
      <c r="B565" s="185"/>
      <c r="C565" s="186"/>
      <c r="D565" s="187"/>
      <c r="E565" s="187"/>
      <c r="F565" s="187"/>
      <c r="G565" s="170"/>
    </row>
    <row r="566" spans="1:7" s="175" customFormat="1" ht="12.75" customHeight="1">
      <c r="A566" s="36"/>
      <c r="B566" s="185"/>
      <c r="C566" s="186"/>
      <c r="D566" s="187"/>
      <c r="E566" s="187"/>
      <c r="F566" s="187"/>
      <c r="G566" s="170"/>
    </row>
    <row r="567" spans="1:7" s="175" customFormat="1" ht="12.75" customHeight="1">
      <c r="A567" s="36"/>
      <c r="B567" s="185"/>
      <c r="C567" s="186"/>
      <c r="D567" s="187"/>
      <c r="E567" s="187"/>
      <c r="F567" s="187"/>
      <c r="G567" s="170"/>
    </row>
    <row r="568" spans="1:7" s="175" customFormat="1" ht="12.75" customHeight="1">
      <c r="A568" s="36"/>
      <c r="B568" s="185"/>
      <c r="C568" s="186"/>
      <c r="D568" s="187"/>
      <c r="E568" s="187"/>
      <c r="F568" s="187"/>
      <c r="G568" s="170"/>
    </row>
    <row r="569" spans="1:7" s="175" customFormat="1" ht="12.75" customHeight="1">
      <c r="A569" s="36"/>
      <c r="B569" s="185"/>
      <c r="C569" s="186"/>
      <c r="D569" s="187"/>
      <c r="E569" s="187"/>
      <c r="F569" s="187"/>
      <c r="G569" s="170"/>
    </row>
    <row r="570" spans="1:7" s="175" customFormat="1" ht="12.75" customHeight="1">
      <c r="A570" s="36"/>
      <c r="B570" s="185"/>
      <c r="C570" s="186"/>
      <c r="D570" s="187"/>
      <c r="E570" s="187"/>
      <c r="F570" s="187"/>
      <c r="G570" s="170"/>
    </row>
    <row r="571" spans="1:7" s="175" customFormat="1" ht="12.75" customHeight="1">
      <c r="A571" s="36"/>
      <c r="B571" s="185"/>
      <c r="C571" s="186"/>
      <c r="D571" s="187"/>
      <c r="E571" s="187"/>
      <c r="F571" s="187"/>
      <c r="G571" s="170"/>
    </row>
    <row r="572" spans="1:7" s="175" customFormat="1" ht="12.75" customHeight="1">
      <c r="A572" s="36"/>
      <c r="B572" s="185"/>
      <c r="C572" s="186"/>
      <c r="D572" s="187"/>
      <c r="E572" s="187"/>
      <c r="F572" s="187"/>
      <c r="G572" s="170"/>
    </row>
    <row r="573" spans="1:7" s="175" customFormat="1" ht="12.75" customHeight="1">
      <c r="A573" s="36"/>
      <c r="B573" s="185"/>
      <c r="C573" s="186"/>
      <c r="D573" s="187"/>
      <c r="E573" s="187"/>
      <c r="F573" s="187"/>
      <c r="G573" s="170"/>
    </row>
    <row r="574" spans="1:7" s="175" customFormat="1" ht="12.75" customHeight="1">
      <c r="A574" s="36"/>
      <c r="B574" s="185"/>
      <c r="C574" s="186"/>
      <c r="D574" s="187"/>
      <c r="E574" s="187"/>
      <c r="F574" s="187"/>
      <c r="G574" s="170"/>
    </row>
    <row r="575" spans="1:7" s="175" customFormat="1" ht="12.75" customHeight="1">
      <c r="A575" s="36"/>
      <c r="B575" s="185"/>
      <c r="C575" s="186"/>
      <c r="D575" s="187"/>
      <c r="E575" s="187"/>
      <c r="F575" s="187"/>
      <c r="G575" s="170"/>
    </row>
    <row r="576" spans="1:7" s="175" customFormat="1" ht="12.75" customHeight="1">
      <c r="A576" s="36"/>
      <c r="B576" s="185"/>
      <c r="C576" s="186"/>
      <c r="D576" s="187"/>
      <c r="E576" s="187"/>
      <c r="F576" s="187"/>
      <c r="G576" s="170"/>
    </row>
    <row r="577" spans="1:7" s="175" customFormat="1" ht="12.75" customHeight="1">
      <c r="A577" s="36"/>
      <c r="B577" s="185"/>
      <c r="C577" s="186"/>
      <c r="D577" s="187"/>
      <c r="E577" s="187"/>
      <c r="F577" s="187"/>
      <c r="G577" s="170"/>
    </row>
    <row r="578" spans="1:7" s="175" customFormat="1" ht="12.75" customHeight="1">
      <c r="A578" s="36"/>
      <c r="B578" s="185"/>
      <c r="C578" s="186"/>
      <c r="D578" s="187"/>
      <c r="E578" s="187"/>
      <c r="F578" s="187"/>
      <c r="G578" s="170"/>
    </row>
    <row r="579" spans="1:7" s="175" customFormat="1" ht="12.75" customHeight="1">
      <c r="A579" s="36"/>
      <c r="B579" s="185"/>
      <c r="C579" s="186"/>
      <c r="D579" s="187"/>
      <c r="E579" s="187"/>
      <c r="F579" s="187"/>
      <c r="G579" s="170"/>
    </row>
    <row r="580" spans="1:7" s="175" customFormat="1" ht="12.75" customHeight="1">
      <c r="A580" s="36"/>
      <c r="B580" s="185"/>
      <c r="C580" s="186"/>
      <c r="D580" s="187"/>
      <c r="E580" s="187"/>
      <c r="F580" s="187"/>
      <c r="G580" s="170"/>
    </row>
    <row r="581" spans="1:7" s="175" customFormat="1" ht="12.75" customHeight="1">
      <c r="A581" s="36"/>
      <c r="B581" s="185"/>
      <c r="C581" s="186"/>
      <c r="D581" s="187"/>
      <c r="E581" s="187"/>
      <c r="F581" s="187"/>
      <c r="G581" s="170"/>
    </row>
    <row r="582" spans="1:7" s="175" customFormat="1" ht="12.75" customHeight="1">
      <c r="A582" s="36"/>
      <c r="B582" s="185"/>
      <c r="C582" s="186"/>
      <c r="D582" s="187"/>
      <c r="E582" s="187"/>
      <c r="F582" s="187"/>
      <c r="G582" s="170"/>
    </row>
    <row r="583" spans="1:7" s="175" customFormat="1" ht="12.75" customHeight="1">
      <c r="A583" s="36"/>
      <c r="B583" s="185"/>
      <c r="C583" s="186"/>
      <c r="D583" s="187"/>
      <c r="E583" s="187"/>
      <c r="F583" s="187"/>
      <c r="G583" s="170"/>
    </row>
    <row r="584" spans="1:7" s="175" customFormat="1" ht="12.75" customHeight="1">
      <c r="A584" s="36"/>
      <c r="B584" s="185"/>
      <c r="C584" s="186"/>
      <c r="D584" s="187"/>
      <c r="E584" s="187"/>
      <c r="F584" s="187"/>
      <c r="G584" s="170"/>
    </row>
    <row r="585" spans="1:7" s="175" customFormat="1" ht="12.75" customHeight="1">
      <c r="A585" s="36"/>
      <c r="B585" s="185"/>
      <c r="C585" s="186"/>
      <c r="D585" s="187"/>
      <c r="E585" s="187"/>
      <c r="F585" s="187"/>
      <c r="G585" s="170"/>
    </row>
    <row r="586" spans="1:7" s="175" customFormat="1" ht="12.75" customHeight="1">
      <c r="A586" s="36"/>
      <c r="B586" s="185"/>
      <c r="C586" s="186"/>
      <c r="D586" s="187"/>
      <c r="E586" s="187"/>
      <c r="F586" s="187"/>
      <c r="G586" s="170"/>
    </row>
    <row r="587" spans="1:7" s="175" customFormat="1" ht="12.75" customHeight="1">
      <c r="A587" s="36"/>
      <c r="B587" s="185"/>
      <c r="C587" s="186"/>
      <c r="D587" s="187"/>
      <c r="E587" s="187"/>
      <c r="F587" s="187"/>
      <c r="G587" s="170"/>
    </row>
    <row r="588" spans="1:7" s="175" customFormat="1" ht="12.75" customHeight="1">
      <c r="A588" s="36"/>
      <c r="B588" s="185"/>
      <c r="C588" s="186"/>
      <c r="D588" s="187"/>
      <c r="E588" s="187"/>
      <c r="F588" s="187"/>
      <c r="G588" s="170"/>
    </row>
    <row r="589" spans="1:7" s="175" customFormat="1" ht="12.75" customHeight="1">
      <c r="A589" s="36"/>
      <c r="B589" s="185"/>
      <c r="C589" s="186"/>
      <c r="D589" s="187"/>
      <c r="E589" s="187"/>
      <c r="F589" s="187"/>
      <c r="G589" s="170"/>
    </row>
    <row r="590" spans="1:7" s="175" customFormat="1" ht="12.75" customHeight="1">
      <c r="A590" s="36"/>
      <c r="B590" s="185"/>
      <c r="C590" s="186"/>
      <c r="D590" s="187"/>
      <c r="E590" s="187"/>
      <c r="F590" s="187"/>
      <c r="G590" s="170"/>
    </row>
    <row r="591" spans="1:7" s="175" customFormat="1" ht="12.75" customHeight="1">
      <c r="A591" s="36"/>
      <c r="B591" s="185"/>
      <c r="C591" s="186"/>
      <c r="D591" s="187"/>
      <c r="E591" s="187"/>
      <c r="F591" s="187"/>
      <c r="G591" s="170"/>
    </row>
    <row r="592" spans="1:7" s="175" customFormat="1" ht="12.75" customHeight="1">
      <c r="A592" s="36"/>
      <c r="B592" s="185"/>
      <c r="C592" s="186"/>
      <c r="D592" s="187"/>
      <c r="E592" s="187"/>
      <c r="F592" s="187"/>
      <c r="G592" s="170"/>
    </row>
    <row r="593" spans="1:7" s="175" customFormat="1" ht="12.75" customHeight="1">
      <c r="A593" s="36"/>
      <c r="B593" s="185"/>
      <c r="C593" s="186"/>
      <c r="D593" s="187"/>
      <c r="E593" s="187"/>
      <c r="F593" s="187"/>
      <c r="G593" s="170"/>
    </row>
    <row r="594" spans="1:7" s="175" customFormat="1" ht="12.75" customHeight="1">
      <c r="A594" s="36"/>
      <c r="B594" s="185"/>
      <c r="C594" s="186"/>
      <c r="D594" s="187"/>
      <c r="E594" s="187"/>
      <c r="F594" s="187"/>
      <c r="G594" s="170"/>
    </row>
    <row r="595" spans="1:7" s="175" customFormat="1" ht="12.75" customHeight="1">
      <c r="A595" s="36"/>
      <c r="B595" s="185"/>
      <c r="C595" s="186"/>
      <c r="D595" s="187"/>
      <c r="E595" s="187"/>
      <c r="F595" s="187"/>
      <c r="G595" s="170"/>
    </row>
    <row r="596" spans="1:7" s="175" customFormat="1" ht="12.75" customHeight="1">
      <c r="A596" s="36"/>
      <c r="B596" s="185"/>
      <c r="C596" s="186"/>
      <c r="D596" s="187"/>
      <c r="E596" s="187"/>
      <c r="F596" s="187"/>
      <c r="G596" s="170"/>
    </row>
    <row r="597" spans="1:7" s="175" customFormat="1" ht="12.75" customHeight="1">
      <c r="A597" s="36"/>
      <c r="B597" s="185"/>
      <c r="C597" s="186"/>
      <c r="D597" s="187"/>
      <c r="E597" s="187"/>
      <c r="F597" s="187"/>
      <c r="G597" s="170"/>
    </row>
    <row r="598" spans="1:7" s="175" customFormat="1" ht="12.75" customHeight="1">
      <c r="A598" s="36"/>
      <c r="B598" s="185"/>
      <c r="C598" s="186"/>
      <c r="D598" s="187"/>
      <c r="E598" s="187"/>
      <c r="F598" s="187"/>
      <c r="G598" s="170"/>
    </row>
    <row r="599" spans="1:7" s="175" customFormat="1" ht="12.75" customHeight="1">
      <c r="A599" s="36"/>
      <c r="B599" s="185"/>
      <c r="C599" s="186"/>
      <c r="D599" s="187"/>
      <c r="E599" s="187"/>
      <c r="F599" s="187"/>
      <c r="G599" s="170"/>
    </row>
    <row r="600" spans="1:7" s="175" customFormat="1" ht="12.75" customHeight="1">
      <c r="A600" s="36"/>
      <c r="B600" s="185"/>
      <c r="C600" s="186"/>
      <c r="D600" s="187"/>
      <c r="E600" s="187"/>
      <c r="F600" s="187"/>
      <c r="G600" s="170"/>
    </row>
    <row r="601" spans="1:7" s="175" customFormat="1" ht="12.75" customHeight="1">
      <c r="A601" s="36"/>
      <c r="B601" s="185"/>
      <c r="C601" s="186"/>
      <c r="D601" s="187"/>
      <c r="E601" s="187"/>
      <c r="F601" s="187"/>
      <c r="G601" s="170"/>
    </row>
    <row r="602" spans="1:7" s="175" customFormat="1" ht="12.75" customHeight="1">
      <c r="A602" s="36"/>
      <c r="B602" s="185"/>
      <c r="C602" s="186"/>
      <c r="D602" s="187"/>
      <c r="E602" s="187"/>
      <c r="F602" s="187"/>
      <c r="G602" s="170"/>
    </row>
    <row r="603" spans="1:7" s="175" customFormat="1" ht="12.75" customHeight="1">
      <c r="A603" s="36"/>
      <c r="B603" s="185"/>
      <c r="C603" s="186"/>
      <c r="D603" s="187"/>
      <c r="E603" s="187"/>
      <c r="F603" s="187"/>
      <c r="G603" s="170"/>
    </row>
    <row r="604" spans="1:7" s="175" customFormat="1" ht="12.75" customHeight="1">
      <c r="A604" s="36"/>
      <c r="B604" s="185"/>
      <c r="C604" s="186"/>
      <c r="D604" s="187"/>
      <c r="E604" s="187"/>
      <c r="F604" s="187"/>
      <c r="G604" s="170"/>
    </row>
    <row r="605" spans="1:7" s="175" customFormat="1" ht="12.75" customHeight="1">
      <c r="A605" s="36"/>
      <c r="B605" s="185"/>
      <c r="C605" s="186"/>
      <c r="D605" s="187"/>
      <c r="E605" s="187"/>
      <c r="F605" s="187"/>
      <c r="G605" s="170"/>
    </row>
    <row r="606" spans="1:7" s="175" customFormat="1" ht="12.75" customHeight="1">
      <c r="A606" s="36"/>
      <c r="B606" s="185"/>
      <c r="C606" s="186"/>
      <c r="D606" s="187"/>
      <c r="E606" s="187"/>
      <c r="F606" s="187"/>
      <c r="G606" s="170"/>
    </row>
    <row r="607" spans="1:7" s="175" customFormat="1" ht="12.75" customHeight="1">
      <c r="A607" s="36"/>
      <c r="B607" s="185"/>
      <c r="C607" s="186"/>
      <c r="D607" s="187"/>
      <c r="E607" s="187"/>
      <c r="F607" s="187"/>
      <c r="G607" s="170"/>
    </row>
    <row r="608" spans="1:7" s="175" customFormat="1" ht="12.75" customHeight="1">
      <c r="A608" s="36"/>
      <c r="B608" s="185"/>
      <c r="C608" s="186"/>
      <c r="D608" s="187"/>
      <c r="E608" s="187"/>
      <c r="F608" s="187"/>
      <c r="G608" s="170"/>
    </row>
    <row r="609" spans="1:7" s="175" customFormat="1" ht="12.75" customHeight="1">
      <c r="A609" s="36"/>
      <c r="B609" s="185"/>
      <c r="C609" s="186"/>
      <c r="D609" s="187"/>
      <c r="E609" s="187"/>
      <c r="F609" s="187"/>
      <c r="G609" s="170"/>
    </row>
    <row r="610" spans="1:7" s="175" customFormat="1" ht="12.75" customHeight="1">
      <c r="A610" s="36"/>
      <c r="B610" s="185"/>
      <c r="C610" s="186"/>
      <c r="D610" s="187"/>
      <c r="E610" s="187"/>
      <c r="F610" s="187"/>
      <c r="G610" s="170"/>
    </row>
    <row r="611" spans="1:7" s="175" customFormat="1" ht="12.75" customHeight="1">
      <c r="A611" s="36"/>
      <c r="B611" s="185"/>
      <c r="C611" s="186"/>
      <c r="D611" s="187"/>
      <c r="E611" s="187"/>
      <c r="F611" s="187"/>
      <c r="G611" s="170"/>
    </row>
    <row r="612" spans="1:7" s="175" customFormat="1" ht="12.75" customHeight="1">
      <c r="A612" s="36"/>
      <c r="B612" s="185"/>
      <c r="C612" s="186"/>
      <c r="D612" s="187"/>
      <c r="E612" s="187"/>
      <c r="F612" s="187"/>
      <c r="G612" s="170"/>
    </row>
    <row r="613" spans="1:7" s="175" customFormat="1" ht="12.75" customHeight="1">
      <c r="A613" s="36"/>
      <c r="B613" s="185"/>
      <c r="C613" s="186"/>
      <c r="D613" s="187"/>
      <c r="E613" s="187"/>
      <c r="F613" s="187"/>
      <c r="G613" s="170"/>
    </row>
    <row r="614" spans="1:7" s="175" customFormat="1" ht="12.75" customHeight="1">
      <c r="A614" s="36"/>
      <c r="B614" s="185"/>
      <c r="C614" s="186"/>
      <c r="D614" s="187"/>
      <c r="E614" s="187"/>
      <c r="F614" s="187"/>
      <c r="G614" s="170"/>
    </row>
    <row r="615" spans="1:7" s="175" customFormat="1" ht="12.75" customHeight="1">
      <c r="A615" s="36"/>
      <c r="B615" s="185"/>
      <c r="C615" s="186"/>
      <c r="D615" s="187"/>
      <c r="E615" s="187"/>
      <c r="F615" s="187"/>
      <c r="G615" s="170"/>
    </row>
    <row r="616" spans="1:7" s="175" customFormat="1" ht="12.75" customHeight="1">
      <c r="A616" s="36"/>
      <c r="B616" s="185"/>
      <c r="C616" s="186"/>
      <c r="D616" s="187"/>
      <c r="E616" s="187"/>
      <c r="F616" s="187"/>
      <c r="G616" s="170"/>
    </row>
    <row r="617" spans="1:7" s="175" customFormat="1" ht="12.75" customHeight="1">
      <c r="A617" s="36"/>
      <c r="B617" s="185"/>
      <c r="C617" s="186"/>
      <c r="D617" s="187"/>
      <c r="E617" s="187"/>
      <c r="F617" s="187"/>
      <c r="G617" s="170"/>
    </row>
    <row r="618" spans="1:7" s="175" customFormat="1" ht="12.75" customHeight="1">
      <c r="A618" s="36"/>
      <c r="B618" s="185"/>
      <c r="C618" s="186"/>
      <c r="D618" s="187"/>
      <c r="E618" s="187"/>
      <c r="F618" s="187"/>
      <c r="G618" s="170"/>
    </row>
    <row r="619" spans="1:7" s="175" customFormat="1" ht="12.75" customHeight="1">
      <c r="A619" s="36"/>
      <c r="B619" s="185"/>
      <c r="C619" s="186"/>
      <c r="D619" s="187"/>
      <c r="E619" s="187"/>
      <c r="F619" s="187"/>
      <c r="G619" s="170"/>
    </row>
    <row r="620" spans="1:7" s="175" customFormat="1" ht="12.75" customHeight="1">
      <c r="A620" s="36"/>
      <c r="B620" s="185"/>
      <c r="C620" s="186"/>
      <c r="D620" s="187"/>
      <c r="E620" s="187"/>
      <c r="F620" s="187"/>
      <c r="G620" s="170"/>
    </row>
    <row r="621" spans="1:7" s="175" customFormat="1" ht="12.75" customHeight="1">
      <c r="A621" s="36"/>
      <c r="B621" s="185"/>
      <c r="C621" s="186"/>
      <c r="D621" s="187"/>
      <c r="E621" s="187"/>
      <c r="F621" s="187"/>
      <c r="G621" s="170"/>
    </row>
    <row r="622" spans="1:7" s="175" customFormat="1" ht="12.75" customHeight="1">
      <c r="A622" s="36"/>
      <c r="B622" s="185"/>
      <c r="C622" s="186"/>
      <c r="D622" s="187"/>
      <c r="E622" s="187"/>
      <c r="F622" s="187"/>
      <c r="G622" s="170"/>
    </row>
    <row r="623" spans="1:7" s="175" customFormat="1" ht="12.75" customHeight="1">
      <c r="A623" s="36"/>
      <c r="B623" s="185"/>
      <c r="C623" s="186"/>
      <c r="D623" s="187"/>
      <c r="E623" s="187"/>
      <c r="F623" s="187"/>
      <c r="G623" s="170"/>
    </row>
    <row r="624" spans="1:7" s="175" customFormat="1" ht="12.75" customHeight="1">
      <c r="A624" s="36"/>
      <c r="B624" s="185"/>
      <c r="C624" s="186"/>
      <c r="D624" s="187"/>
      <c r="E624" s="187"/>
      <c r="F624" s="187"/>
      <c r="G624" s="170"/>
    </row>
    <row r="625" spans="1:7" s="175" customFormat="1" ht="12.75" customHeight="1">
      <c r="A625" s="36"/>
      <c r="B625" s="185"/>
      <c r="C625" s="186"/>
      <c r="D625" s="187"/>
      <c r="E625" s="187"/>
      <c r="F625" s="187"/>
      <c r="G625" s="170"/>
    </row>
    <row r="626" spans="1:7" s="175" customFormat="1" ht="12.75" customHeight="1">
      <c r="A626" s="36"/>
      <c r="B626" s="185"/>
      <c r="C626" s="186"/>
      <c r="D626" s="187"/>
      <c r="E626" s="187"/>
      <c r="F626" s="187"/>
      <c r="G626" s="170"/>
    </row>
    <row r="627" spans="1:7" s="175" customFormat="1" ht="12.75" customHeight="1">
      <c r="A627" s="36"/>
      <c r="B627" s="185"/>
      <c r="C627" s="186"/>
      <c r="D627" s="187"/>
      <c r="E627" s="187"/>
      <c r="F627" s="187"/>
      <c r="G627" s="170"/>
    </row>
    <row r="628" spans="1:7" s="175" customFormat="1" ht="12.75" customHeight="1">
      <c r="A628" s="36"/>
      <c r="B628" s="185"/>
      <c r="C628" s="186"/>
      <c r="D628" s="187"/>
      <c r="E628" s="187"/>
      <c r="F628" s="187"/>
      <c r="G628" s="170"/>
    </row>
    <row r="629" spans="1:7" s="175" customFormat="1" ht="12.75" customHeight="1">
      <c r="A629" s="36"/>
      <c r="B629" s="185"/>
      <c r="C629" s="186"/>
      <c r="D629" s="187"/>
      <c r="E629" s="187"/>
      <c r="F629" s="187"/>
      <c r="G629" s="170"/>
    </row>
    <row r="630" spans="1:7" s="175" customFormat="1" ht="12.75" customHeight="1">
      <c r="A630" s="36"/>
      <c r="B630" s="185"/>
      <c r="C630" s="186"/>
      <c r="D630" s="187"/>
      <c r="E630" s="187"/>
      <c r="F630" s="187"/>
      <c r="G630" s="170"/>
    </row>
    <row r="631" spans="1:7" s="175" customFormat="1" ht="12.75" customHeight="1">
      <c r="A631" s="36"/>
      <c r="B631" s="185"/>
      <c r="C631" s="186"/>
      <c r="D631" s="187"/>
      <c r="E631" s="187"/>
      <c r="F631" s="187"/>
      <c r="G631" s="170"/>
    </row>
    <row r="632" spans="1:7" s="175" customFormat="1" ht="12.75" customHeight="1">
      <c r="A632" s="36"/>
      <c r="B632" s="185"/>
      <c r="C632" s="186"/>
      <c r="D632" s="187"/>
      <c r="E632" s="187"/>
      <c r="F632" s="187"/>
      <c r="G632" s="170"/>
    </row>
    <row r="633" spans="1:7" s="175" customFormat="1" ht="12.75" customHeight="1">
      <c r="A633" s="36"/>
      <c r="B633" s="185"/>
      <c r="C633" s="186"/>
      <c r="D633" s="187"/>
      <c r="E633" s="187"/>
      <c r="F633" s="187"/>
      <c r="G633" s="170"/>
    </row>
    <row r="634" spans="1:7" s="175" customFormat="1" ht="12.75" customHeight="1">
      <c r="A634" s="36"/>
      <c r="B634" s="185"/>
      <c r="C634" s="186"/>
      <c r="D634" s="187"/>
      <c r="E634" s="187"/>
      <c r="F634" s="187"/>
      <c r="G634" s="170"/>
    </row>
    <row r="635" spans="1:7" s="175" customFormat="1" ht="12.75" customHeight="1">
      <c r="A635" s="36"/>
      <c r="B635" s="185"/>
      <c r="C635" s="186"/>
      <c r="D635" s="187"/>
      <c r="E635" s="187"/>
      <c r="F635" s="187"/>
      <c r="G635" s="170"/>
    </row>
    <row r="636" spans="1:7" s="175" customFormat="1" ht="12.75" customHeight="1">
      <c r="A636" s="36"/>
      <c r="B636" s="185"/>
      <c r="C636" s="186"/>
      <c r="D636" s="187"/>
      <c r="E636" s="187"/>
      <c r="F636" s="187"/>
      <c r="G636" s="170"/>
    </row>
    <row r="637" spans="1:7" s="175" customFormat="1" ht="12.75" customHeight="1">
      <c r="A637" s="36"/>
      <c r="B637" s="185"/>
      <c r="C637" s="186"/>
      <c r="D637" s="187"/>
      <c r="E637" s="187"/>
      <c r="F637" s="187"/>
      <c r="G637" s="170"/>
    </row>
    <row r="638" spans="1:7" s="175" customFormat="1" ht="12.75" customHeight="1">
      <c r="A638" s="36"/>
      <c r="B638" s="185"/>
      <c r="C638" s="186"/>
      <c r="D638" s="187"/>
      <c r="E638" s="187"/>
      <c r="F638" s="187"/>
      <c r="G638" s="170"/>
    </row>
    <row r="639" spans="1:7" s="175" customFormat="1" ht="12.75" customHeight="1">
      <c r="A639" s="36"/>
      <c r="B639" s="185"/>
      <c r="C639" s="186"/>
      <c r="D639" s="187"/>
      <c r="E639" s="187"/>
      <c r="F639" s="187"/>
      <c r="G639" s="170"/>
    </row>
    <row r="640" spans="1:7" s="175" customFormat="1" ht="12.75" customHeight="1">
      <c r="A640" s="36"/>
      <c r="B640" s="185"/>
      <c r="C640" s="186"/>
      <c r="D640" s="187"/>
      <c r="E640" s="187"/>
      <c r="F640" s="187"/>
      <c r="G640" s="170"/>
    </row>
    <row r="641" spans="1:7" s="175" customFormat="1" ht="12.75" customHeight="1">
      <c r="A641" s="36"/>
      <c r="B641" s="185"/>
      <c r="C641" s="186"/>
      <c r="D641" s="187"/>
      <c r="E641" s="187"/>
      <c r="F641" s="187"/>
      <c r="G641" s="170"/>
    </row>
    <row r="642" spans="1:7" s="175" customFormat="1" ht="12.75" customHeight="1">
      <c r="A642" s="36"/>
      <c r="B642" s="185"/>
      <c r="C642" s="186"/>
      <c r="D642" s="187"/>
      <c r="E642" s="187"/>
      <c r="F642" s="187"/>
      <c r="G642" s="170"/>
    </row>
    <row r="643" spans="1:7" s="175" customFormat="1" ht="12.75" customHeight="1">
      <c r="A643" s="36"/>
      <c r="B643" s="185"/>
      <c r="C643" s="186"/>
      <c r="D643" s="187"/>
      <c r="E643" s="187"/>
      <c r="F643" s="187"/>
      <c r="G643" s="170"/>
    </row>
    <row r="644" spans="1:7" s="175" customFormat="1" ht="12.75" customHeight="1">
      <c r="A644" s="36"/>
      <c r="B644" s="185"/>
      <c r="C644" s="186"/>
      <c r="D644" s="187"/>
      <c r="E644" s="187"/>
      <c r="F644" s="187"/>
      <c r="G644" s="170"/>
    </row>
    <row r="645" spans="1:7" s="175" customFormat="1" ht="12.75" customHeight="1">
      <c r="A645" s="36"/>
      <c r="B645" s="185"/>
      <c r="C645" s="186"/>
      <c r="D645" s="187"/>
      <c r="E645" s="187"/>
      <c r="F645" s="187"/>
      <c r="G645" s="170"/>
    </row>
    <row r="646" spans="1:7" s="175" customFormat="1" ht="12.75" customHeight="1">
      <c r="A646" s="36"/>
      <c r="B646" s="185"/>
      <c r="C646" s="186"/>
      <c r="D646" s="187"/>
      <c r="E646" s="187"/>
      <c r="F646" s="187"/>
      <c r="G646" s="170"/>
    </row>
    <row r="647" spans="1:7" s="175" customFormat="1" ht="12.75" customHeight="1">
      <c r="A647" s="36"/>
      <c r="B647" s="185"/>
      <c r="C647" s="186"/>
      <c r="D647" s="187"/>
      <c r="E647" s="187"/>
      <c r="F647" s="187"/>
      <c r="G647" s="170"/>
    </row>
    <row r="648" spans="1:7" s="175" customFormat="1" ht="12.75" customHeight="1">
      <c r="A648" s="36"/>
      <c r="B648" s="185"/>
      <c r="C648" s="186"/>
      <c r="D648" s="187"/>
      <c r="E648" s="187"/>
      <c r="F648" s="187"/>
      <c r="G648" s="170"/>
    </row>
    <row r="649" spans="1:7" s="175" customFormat="1" ht="12.75" customHeight="1">
      <c r="A649" s="36"/>
      <c r="B649" s="185"/>
      <c r="C649" s="186"/>
      <c r="D649" s="187"/>
      <c r="E649" s="187"/>
      <c r="F649" s="187"/>
      <c r="G649" s="170"/>
    </row>
    <row r="650" spans="1:7" s="175" customFormat="1" ht="12.75" customHeight="1">
      <c r="A650" s="36"/>
      <c r="B650" s="185"/>
      <c r="C650" s="186"/>
      <c r="D650" s="187"/>
      <c r="E650" s="187"/>
      <c r="F650" s="187"/>
      <c r="G650" s="170"/>
    </row>
    <row r="651" spans="1:7" s="175" customFormat="1" ht="12.75" customHeight="1">
      <c r="A651" s="36"/>
      <c r="B651" s="185"/>
      <c r="C651" s="186"/>
      <c r="D651" s="187"/>
      <c r="E651" s="187"/>
      <c r="F651" s="187"/>
      <c r="G651" s="170"/>
    </row>
    <row r="652" spans="1:7" s="175" customFormat="1" ht="12.75" customHeight="1">
      <c r="A652" s="36"/>
      <c r="B652" s="185"/>
      <c r="C652" s="186"/>
      <c r="D652" s="187"/>
      <c r="E652" s="187"/>
      <c r="F652" s="187"/>
      <c r="G652" s="170"/>
    </row>
    <row r="653" spans="1:7" s="175" customFormat="1" ht="12.75" customHeight="1">
      <c r="A653" s="36"/>
      <c r="B653" s="185"/>
      <c r="C653" s="186"/>
      <c r="D653" s="187"/>
      <c r="E653" s="187"/>
      <c r="F653" s="187"/>
      <c r="G653" s="170"/>
    </row>
    <row r="654" spans="1:7" s="175" customFormat="1" ht="12.75" customHeight="1">
      <c r="A654" s="36"/>
      <c r="B654" s="185"/>
      <c r="C654" s="186"/>
      <c r="D654" s="187"/>
      <c r="E654" s="187"/>
      <c r="F654" s="187"/>
      <c r="G654" s="170"/>
    </row>
    <row r="655" spans="1:7" s="175" customFormat="1" ht="12.75" customHeight="1">
      <c r="A655" s="36"/>
      <c r="B655" s="185"/>
      <c r="C655" s="186"/>
      <c r="D655" s="187"/>
      <c r="E655" s="187"/>
      <c r="F655" s="187"/>
      <c r="G655" s="170"/>
    </row>
    <row r="656" spans="1:7" s="175" customFormat="1" ht="12.75" customHeight="1">
      <c r="A656" s="36"/>
      <c r="B656" s="185"/>
      <c r="C656" s="186"/>
      <c r="D656" s="187"/>
      <c r="E656" s="187"/>
      <c r="F656" s="187"/>
      <c r="G656" s="170"/>
    </row>
    <row r="657" spans="1:7" s="175" customFormat="1" ht="12.75" customHeight="1">
      <c r="A657" s="36"/>
      <c r="B657" s="185"/>
      <c r="C657" s="186"/>
      <c r="D657" s="187"/>
      <c r="E657" s="187"/>
      <c r="F657" s="187"/>
      <c r="G657" s="170"/>
    </row>
    <row r="658" spans="1:7" s="175" customFormat="1" ht="12.75" customHeight="1">
      <c r="A658" s="36"/>
      <c r="B658" s="185"/>
      <c r="C658" s="186"/>
      <c r="D658" s="187"/>
      <c r="E658" s="187"/>
      <c r="F658" s="187"/>
      <c r="G658" s="170"/>
    </row>
    <row r="659" spans="1:7" s="175" customFormat="1" ht="12.75" customHeight="1">
      <c r="A659" s="36"/>
      <c r="B659" s="185"/>
      <c r="C659" s="186"/>
      <c r="D659" s="187"/>
      <c r="E659" s="187"/>
      <c r="F659" s="187"/>
      <c r="G659" s="170"/>
    </row>
    <row r="660" spans="1:7" s="175" customFormat="1" ht="12.75" customHeight="1">
      <c r="A660" s="36"/>
      <c r="B660" s="185"/>
      <c r="C660" s="186"/>
      <c r="D660" s="187"/>
      <c r="E660" s="187"/>
      <c r="F660" s="187"/>
      <c r="G660" s="170"/>
    </row>
    <row r="661" spans="1:7" s="175" customFormat="1" ht="12.75" customHeight="1">
      <c r="A661" s="36"/>
      <c r="B661" s="185"/>
      <c r="C661" s="186"/>
      <c r="D661" s="187"/>
      <c r="E661" s="187"/>
      <c r="F661" s="187"/>
      <c r="G661" s="170"/>
    </row>
    <row r="662" spans="1:7" s="175" customFormat="1" ht="12.75" customHeight="1">
      <c r="A662" s="36"/>
      <c r="B662" s="185"/>
      <c r="C662" s="186"/>
      <c r="D662" s="187"/>
      <c r="E662" s="187"/>
      <c r="F662" s="187"/>
      <c r="G662" s="170"/>
    </row>
    <row r="663" spans="1:7" s="175" customFormat="1" ht="12.75" customHeight="1">
      <c r="A663" s="36"/>
      <c r="B663" s="185"/>
      <c r="C663" s="186"/>
      <c r="D663" s="187"/>
      <c r="E663" s="187"/>
      <c r="F663" s="187"/>
      <c r="G663" s="170"/>
    </row>
    <row r="664" spans="1:7" s="175" customFormat="1" ht="12.75" customHeight="1">
      <c r="A664" s="36"/>
      <c r="B664" s="185"/>
      <c r="C664" s="186"/>
      <c r="D664" s="187"/>
      <c r="E664" s="187"/>
      <c r="F664" s="187"/>
      <c r="G664" s="170"/>
    </row>
    <row r="665" spans="1:7" s="175" customFormat="1" ht="12.75" customHeight="1">
      <c r="A665" s="36"/>
      <c r="B665" s="185"/>
      <c r="C665" s="186"/>
      <c r="D665" s="187"/>
      <c r="E665" s="187"/>
      <c r="F665" s="187"/>
      <c r="G665" s="170"/>
    </row>
    <row r="666" spans="1:7" s="175" customFormat="1" ht="12.75" customHeight="1">
      <c r="A666" s="36"/>
      <c r="B666" s="185"/>
      <c r="C666" s="186"/>
      <c r="D666" s="187"/>
      <c r="E666" s="187"/>
      <c r="F666" s="187"/>
      <c r="G666" s="170"/>
    </row>
    <row r="667" spans="1:7" s="175" customFormat="1" ht="12.75" customHeight="1">
      <c r="A667" s="36"/>
      <c r="B667" s="185"/>
      <c r="C667" s="186"/>
      <c r="D667" s="187"/>
      <c r="E667" s="187"/>
      <c r="F667" s="187"/>
      <c r="G667" s="170"/>
    </row>
    <row r="668" spans="1:7" s="175" customFormat="1" ht="12.75" customHeight="1">
      <c r="A668" s="36"/>
      <c r="B668" s="185"/>
      <c r="C668" s="186"/>
      <c r="D668" s="187"/>
      <c r="E668" s="187"/>
      <c r="F668" s="187"/>
      <c r="G668" s="170"/>
    </row>
    <row r="669" spans="1:7" s="175" customFormat="1" ht="12.75" customHeight="1">
      <c r="A669" s="36"/>
      <c r="B669" s="185"/>
      <c r="C669" s="186"/>
      <c r="D669" s="187"/>
      <c r="E669" s="187"/>
      <c r="F669" s="187"/>
      <c r="G669" s="170"/>
    </row>
    <row r="670" spans="1:7" s="175" customFormat="1" ht="12.75" customHeight="1">
      <c r="A670" s="36"/>
      <c r="B670" s="185"/>
      <c r="C670" s="186"/>
      <c r="D670" s="187"/>
      <c r="E670" s="187"/>
      <c r="F670" s="187"/>
      <c r="G670" s="170"/>
    </row>
    <row r="671" spans="1:7" s="175" customFormat="1" ht="12.75" customHeight="1">
      <c r="A671" s="36"/>
      <c r="B671" s="185"/>
      <c r="C671" s="186"/>
      <c r="D671" s="187"/>
      <c r="E671" s="187"/>
      <c r="F671" s="187"/>
      <c r="G671" s="170"/>
    </row>
    <row r="672" spans="1:7" s="175" customFormat="1" ht="12.75" customHeight="1">
      <c r="A672" s="36"/>
      <c r="B672" s="185"/>
      <c r="C672" s="186"/>
      <c r="D672" s="187"/>
      <c r="E672" s="187"/>
      <c r="F672" s="187"/>
      <c r="G672" s="170"/>
    </row>
    <row r="673" spans="1:7" s="175" customFormat="1" ht="12.75" customHeight="1">
      <c r="A673" s="36"/>
      <c r="B673" s="185"/>
      <c r="C673" s="186"/>
      <c r="D673" s="187"/>
      <c r="E673" s="187"/>
      <c r="F673" s="187"/>
      <c r="G673" s="170"/>
    </row>
    <row r="674" spans="1:7" s="175" customFormat="1" ht="12.75" customHeight="1">
      <c r="A674" s="36"/>
      <c r="B674" s="185"/>
      <c r="C674" s="186"/>
      <c r="D674" s="187"/>
      <c r="E674" s="187"/>
      <c r="F674" s="187"/>
      <c r="G674" s="170"/>
    </row>
    <row r="675" spans="1:7" s="175" customFormat="1" ht="12.75" customHeight="1">
      <c r="A675" s="36"/>
      <c r="B675" s="185"/>
      <c r="C675" s="186"/>
      <c r="D675" s="187"/>
      <c r="E675" s="187"/>
      <c r="F675" s="187"/>
      <c r="G675" s="170"/>
    </row>
    <row r="676" spans="1:7" s="175" customFormat="1" ht="12.75" customHeight="1">
      <c r="A676" s="36"/>
      <c r="B676" s="185"/>
      <c r="C676" s="186"/>
      <c r="D676" s="187"/>
      <c r="E676" s="187"/>
      <c r="F676" s="187"/>
      <c r="G676" s="170"/>
    </row>
    <row r="677" spans="1:7" s="175" customFormat="1" ht="12.75" customHeight="1">
      <c r="A677" s="36"/>
      <c r="B677" s="185"/>
      <c r="C677" s="186"/>
      <c r="D677" s="187"/>
      <c r="E677" s="187"/>
      <c r="F677" s="187"/>
      <c r="G677" s="170"/>
    </row>
    <row r="678" spans="1:7" s="175" customFormat="1" ht="12.75" customHeight="1">
      <c r="A678" s="36"/>
      <c r="B678" s="185"/>
      <c r="C678" s="186"/>
      <c r="D678" s="187"/>
      <c r="E678" s="187"/>
      <c r="F678" s="187"/>
      <c r="G678" s="170"/>
    </row>
    <row r="679" spans="1:7" s="175" customFormat="1" ht="12.75" customHeight="1">
      <c r="A679" s="36"/>
      <c r="B679" s="185"/>
      <c r="C679" s="186"/>
      <c r="D679" s="187"/>
      <c r="E679" s="187"/>
      <c r="F679" s="187"/>
      <c r="G679" s="170"/>
    </row>
    <row r="680" spans="1:7" s="175" customFormat="1" ht="12.75" customHeight="1">
      <c r="A680" s="36"/>
      <c r="B680" s="185"/>
      <c r="C680" s="186"/>
      <c r="D680" s="187"/>
      <c r="E680" s="187"/>
      <c r="F680" s="187"/>
      <c r="G680" s="170"/>
    </row>
    <row r="681" spans="1:7" s="175" customFormat="1" ht="12.75" customHeight="1">
      <c r="A681" s="36"/>
      <c r="B681" s="185"/>
      <c r="C681" s="186"/>
      <c r="D681" s="187"/>
      <c r="E681" s="187"/>
      <c r="F681" s="187"/>
      <c r="G681" s="170"/>
    </row>
    <row r="682" spans="1:7" s="175" customFormat="1" ht="12.75" customHeight="1">
      <c r="A682" s="36"/>
      <c r="B682" s="185"/>
      <c r="C682" s="186"/>
      <c r="D682" s="187"/>
      <c r="E682" s="187"/>
      <c r="F682" s="187"/>
      <c r="G682" s="170"/>
    </row>
    <row r="683" spans="1:7" s="175" customFormat="1" ht="12.75" customHeight="1">
      <c r="A683" s="36"/>
      <c r="B683" s="185"/>
      <c r="C683" s="186"/>
      <c r="D683" s="187"/>
      <c r="E683" s="187"/>
      <c r="F683" s="187"/>
      <c r="G683" s="170"/>
    </row>
    <row r="684" spans="1:7" s="175" customFormat="1" ht="12.75" customHeight="1">
      <c r="A684" s="36"/>
      <c r="B684" s="185"/>
      <c r="C684" s="186"/>
      <c r="D684" s="187"/>
      <c r="E684" s="187"/>
      <c r="F684" s="187"/>
      <c r="G684" s="170"/>
    </row>
    <row r="685" spans="1:7" s="175" customFormat="1" ht="12.75" customHeight="1">
      <c r="A685" s="36"/>
      <c r="B685" s="185"/>
      <c r="C685" s="186"/>
      <c r="D685" s="187"/>
      <c r="E685" s="187"/>
      <c r="F685" s="187"/>
      <c r="G685" s="170"/>
    </row>
    <row r="686" spans="1:7" s="175" customFormat="1" ht="12.75" customHeight="1">
      <c r="A686" s="36"/>
      <c r="B686" s="185"/>
      <c r="C686" s="186"/>
      <c r="D686" s="187"/>
      <c r="E686" s="187"/>
      <c r="F686" s="187"/>
      <c r="G686" s="170"/>
    </row>
    <row r="687" spans="1:7" s="175" customFormat="1" ht="12.75" customHeight="1">
      <c r="A687" s="36"/>
      <c r="B687" s="185"/>
      <c r="C687" s="186"/>
      <c r="D687" s="187"/>
      <c r="E687" s="187"/>
      <c r="F687" s="187"/>
      <c r="G687" s="170"/>
    </row>
    <row r="688" spans="1:7" s="175" customFormat="1" ht="12.75" customHeight="1">
      <c r="A688" s="36"/>
      <c r="B688" s="185"/>
      <c r="C688" s="186"/>
      <c r="D688" s="187"/>
      <c r="E688" s="187"/>
      <c r="F688" s="187"/>
      <c r="G688" s="170"/>
    </row>
    <row r="689" spans="1:7" s="175" customFormat="1" ht="12.75" customHeight="1">
      <c r="A689" s="36"/>
      <c r="B689" s="185"/>
      <c r="C689" s="186"/>
      <c r="D689" s="187"/>
      <c r="E689" s="187"/>
      <c r="F689" s="187"/>
      <c r="G689" s="170"/>
    </row>
    <row r="690" spans="1:7" s="175" customFormat="1" ht="12.75" customHeight="1">
      <c r="A690" s="36"/>
      <c r="B690" s="185"/>
      <c r="C690" s="186"/>
      <c r="D690" s="187"/>
      <c r="E690" s="187"/>
      <c r="F690" s="187"/>
      <c r="G690" s="170"/>
    </row>
    <row r="691" spans="1:7" s="175" customFormat="1" ht="12.75" customHeight="1">
      <c r="A691" s="36"/>
      <c r="B691" s="185"/>
      <c r="C691" s="186"/>
      <c r="D691" s="187"/>
      <c r="E691" s="187"/>
      <c r="F691" s="187"/>
      <c r="G691" s="170"/>
    </row>
    <row r="692" spans="1:7" s="175" customFormat="1" ht="12.75" customHeight="1">
      <c r="A692" s="36"/>
      <c r="B692" s="185"/>
      <c r="C692" s="186"/>
      <c r="D692" s="187"/>
      <c r="E692" s="187"/>
      <c r="F692" s="187"/>
      <c r="G692" s="170"/>
    </row>
    <row r="693" spans="1:7" s="175" customFormat="1" ht="12.75" customHeight="1">
      <c r="A693" s="36"/>
      <c r="B693" s="185"/>
      <c r="C693" s="186"/>
      <c r="D693" s="187"/>
      <c r="E693" s="187"/>
      <c r="F693" s="187"/>
      <c r="G693" s="170"/>
    </row>
    <row r="694" spans="1:7" s="175" customFormat="1" ht="12.75" customHeight="1">
      <c r="A694" s="36"/>
      <c r="B694" s="185"/>
      <c r="C694" s="186"/>
      <c r="D694" s="187"/>
      <c r="E694" s="187"/>
      <c r="F694" s="187"/>
      <c r="G694" s="170"/>
    </row>
    <row r="695" spans="1:7" s="175" customFormat="1" ht="12.75" customHeight="1">
      <c r="A695" s="36"/>
      <c r="B695" s="185"/>
      <c r="C695" s="186"/>
      <c r="D695" s="187"/>
      <c r="E695" s="187"/>
      <c r="F695" s="187"/>
      <c r="G695" s="170"/>
    </row>
    <row r="696" spans="1:7" s="175" customFormat="1" ht="12.75" customHeight="1">
      <c r="A696" s="36"/>
      <c r="B696" s="185"/>
      <c r="C696" s="186"/>
      <c r="D696" s="187"/>
      <c r="E696" s="187"/>
      <c r="F696" s="187"/>
      <c r="G696" s="170"/>
    </row>
    <row r="697" spans="1:7" s="175" customFormat="1" ht="12.75" customHeight="1">
      <c r="A697" s="36"/>
      <c r="B697" s="185"/>
      <c r="C697" s="186"/>
      <c r="D697" s="187"/>
      <c r="E697" s="187"/>
      <c r="F697" s="187"/>
      <c r="G697" s="170"/>
    </row>
    <row r="698" spans="1:7" s="175" customFormat="1" ht="12.75" customHeight="1">
      <c r="A698" s="36"/>
      <c r="B698" s="185"/>
      <c r="C698" s="186"/>
      <c r="D698" s="187"/>
      <c r="E698" s="187"/>
      <c r="F698" s="187"/>
      <c r="G698" s="170"/>
    </row>
    <row r="699" spans="1:7" s="175" customFormat="1" ht="12.75" customHeight="1">
      <c r="A699" s="36"/>
      <c r="B699" s="185"/>
      <c r="C699" s="186"/>
      <c r="D699" s="187"/>
      <c r="E699" s="187"/>
      <c r="F699" s="187"/>
      <c r="G699" s="170"/>
    </row>
    <row r="700" spans="1:7" s="175" customFormat="1" ht="12.75" customHeight="1">
      <c r="A700" s="36"/>
      <c r="B700" s="185"/>
      <c r="C700" s="186"/>
      <c r="D700" s="187"/>
      <c r="E700" s="187"/>
      <c r="F700" s="187"/>
      <c r="G700" s="170"/>
    </row>
    <row r="701" spans="1:7" s="175" customFormat="1" ht="12.75" customHeight="1">
      <c r="A701" s="36"/>
      <c r="B701" s="185"/>
      <c r="C701" s="186"/>
      <c r="D701" s="187"/>
      <c r="E701" s="187"/>
      <c r="F701" s="187"/>
      <c r="G701" s="170"/>
    </row>
    <row r="702" spans="1:7" s="175" customFormat="1" ht="12.75" customHeight="1">
      <c r="A702" s="36"/>
      <c r="B702" s="185"/>
      <c r="C702" s="186"/>
      <c r="D702" s="187"/>
      <c r="E702" s="187"/>
      <c r="F702" s="187"/>
      <c r="G702" s="170"/>
    </row>
    <row r="703" spans="1:7" s="175" customFormat="1" ht="12.75" customHeight="1">
      <c r="A703" s="36"/>
      <c r="B703" s="185"/>
      <c r="C703" s="186"/>
      <c r="D703" s="187"/>
      <c r="E703" s="187"/>
      <c r="F703" s="187"/>
      <c r="G703" s="170"/>
    </row>
    <row r="704" spans="1:7" s="175" customFormat="1" ht="12.75" customHeight="1">
      <c r="A704" s="36"/>
      <c r="B704" s="185"/>
      <c r="C704" s="186"/>
      <c r="D704" s="187"/>
      <c r="E704" s="187"/>
      <c r="F704" s="187"/>
      <c r="G704" s="170"/>
    </row>
    <row r="705" spans="1:7" s="175" customFormat="1" ht="12.75" customHeight="1">
      <c r="A705" s="36"/>
      <c r="B705" s="185"/>
      <c r="C705" s="186"/>
      <c r="D705" s="187"/>
      <c r="E705" s="187"/>
      <c r="F705" s="187"/>
      <c r="G705" s="170"/>
    </row>
    <row r="706" spans="1:7" s="175" customFormat="1" ht="12.75" customHeight="1">
      <c r="A706" s="36"/>
      <c r="B706" s="185"/>
      <c r="C706" s="186"/>
      <c r="D706" s="187"/>
      <c r="E706" s="187"/>
      <c r="F706" s="187"/>
      <c r="G706" s="170"/>
    </row>
    <row r="707" spans="1:7" s="175" customFormat="1" ht="12.75" customHeight="1">
      <c r="A707" s="36"/>
      <c r="B707" s="185"/>
      <c r="C707" s="186"/>
      <c r="D707" s="187"/>
      <c r="E707" s="187"/>
      <c r="F707" s="187"/>
      <c r="G707" s="170"/>
    </row>
    <row r="708" spans="1:7" s="175" customFormat="1" ht="12.75" customHeight="1">
      <c r="A708" s="36"/>
      <c r="B708" s="185"/>
      <c r="C708" s="186"/>
      <c r="D708" s="187"/>
      <c r="E708" s="187"/>
      <c r="F708" s="187"/>
      <c r="G708" s="170"/>
    </row>
    <row r="709" spans="1:7" s="175" customFormat="1" ht="12.75" customHeight="1">
      <c r="A709" s="36"/>
      <c r="B709" s="185"/>
      <c r="C709" s="186"/>
      <c r="D709" s="187"/>
      <c r="E709" s="187"/>
      <c r="F709" s="187"/>
      <c r="G709" s="170"/>
    </row>
    <row r="710" spans="1:7" s="175" customFormat="1" ht="12.75" customHeight="1">
      <c r="A710" s="36"/>
      <c r="B710" s="185"/>
      <c r="C710" s="186"/>
      <c r="D710" s="187"/>
      <c r="E710" s="187"/>
      <c r="F710" s="187"/>
      <c r="G710" s="170"/>
    </row>
    <row r="711" spans="1:7" s="175" customFormat="1" ht="12.75" customHeight="1">
      <c r="A711" s="36"/>
      <c r="B711" s="185"/>
      <c r="C711" s="186"/>
      <c r="D711" s="187"/>
      <c r="E711" s="187"/>
      <c r="F711" s="187"/>
      <c r="G711" s="170"/>
    </row>
    <row r="712" spans="1:7" s="175" customFormat="1" ht="12.75" customHeight="1">
      <c r="A712" s="36"/>
      <c r="B712" s="185"/>
      <c r="C712" s="186"/>
      <c r="D712" s="187"/>
      <c r="E712" s="187"/>
      <c r="F712" s="187"/>
      <c r="G712" s="170"/>
    </row>
    <row r="713" spans="1:7" s="175" customFormat="1" ht="12.75" customHeight="1">
      <c r="A713" s="36"/>
      <c r="B713" s="185"/>
      <c r="C713" s="186"/>
      <c r="D713" s="187"/>
      <c r="E713" s="187"/>
      <c r="F713" s="187"/>
      <c r="G713" s="170"/>
    </row>
    <row r="714" spans="1:7" s="175" customFormat="1" ht="12.75" customHeight="1">
      <c r="A714" s="36"/>
      <c r="B714" s="185"/>
      <c r="C714" s="186"/>
      <c r="D714" s="187"/>
      <c r="E714" s="187"/>
      <c r="F714" s="187"/>
      <c r="G714" s="170"/>
    </row>
    <row r="715" spans="1:7" s="175" customFormat="1" ht="12.75" customHeight="1">
      <c r="A715" s="36"/>
      <c r="B715" s="185"/>
      <c r="C715" s="186"/>
      <c r="D715" s="187"/>
      <c r="E715" s="187"/>
      <c r="F715" s="187"/>
      <c r="G715" s="170"/>
    </row>
    <row r="716" spans="1:7" s="175" customFormat="1" ht="12.75" customHeight="1">
      <c r="A716" s="36"/>
      <c r="B716" s="185"/>
      <c r="C716" s="186"/>
      <c r="D716" s="187"/>
      <c r="E716" s="187"/>
      <c r="F716" s="187"/>
      <c r="G716" s="170"/>
    </row>
    <row r="717" spans="1:7" s="175" customFormat="1" ht="12.75" customHeight="1">
      <c r="A717" s="36"/>
      <c r="B717" s="185"/>
      <c r="C717" s="186"/>
      <c r="D717" s="187"/>
      <c r="E717" s="187"/>
      <c r="F717" s="187"/>
      <c r="G717" s="170"/>
    </row>
    <row r="718" spans="1:7" s="175" customFormat="1" ht="12.75" customHeight="1">
      <c r="A718" s="36"/>
      <c r="B718" s="185"/>
      <c r="C718" s="186"/>
      <c r="D718" s="187"/>
      <c r="E718" s="187"/>
      <c r="F718" s="187"/>
      <c r="G718" s="170"/>
    </row>
    <row r="719" spans="1:7" s="175" customFormat="1" ht="12.75" customHeight="1">
      <c r="A719" s="36"/>
      <c r="B719" s="185"/>
      <c r="C719" s="186"/>
      <c r="D719" s="187"/>
      <c r="E719" s="187"/>
      <c r="F719" s="187"/>
      <c r="G719" s="170"/>
    </row>
    <row r="720" spans="1:7" s="175" customFormat="1" ht="12.75" customHeight="1">
      <c r="A720" s="36"/>
      <c r="B720" s="185"/>
      <c r="C720" s="186"/>
      <c r="D720" s="187"/>
      <c r="E720" s="187"/>
      <c r="F720" s="187"/>
      <c r="G720" s="170"/>
    </row>
    <row r="721" spans="1:7" s="175" customFormat="1" ht="12.75" customHeight="1">
      <c r="A721" s="36"/>
      <c r="B721" s="185"/>
      <c r="C721" s="186"/>
      <c r="D721" s="187"/>
      <c r="E721" s="187"/>
      <c r="F721" s="187"/>
      <c r="G721" s="170"/>
    </row>
    <row r="722" spans="1:7" s="175" customFormat="1" ht="12.75" customHeight="1">
      <c r="A722" s="36"/>
      <c r="B722" s="185"/>
      <c r="C722" s="186"/>
      <c r="D722" s="187"/>
      <c r="E722" s="187"/>
      <c r="F722" s="187"/>
      <c r="G722" s="170"/>
    </row>
    <row r="723" spans="1:7" s="175" customFormat="1" ht="12.75" customHeight="1">
      <c r="A723" s="36"/>
      <c r="B723" s="185"/>
      <c r="C723" s="186"/>
      <c r="D723" s="187"/>
      <c r="E723" s="187"/>
      <c r="F723" s="187"/>
      <c r="G723" s="170"/>
    </row>
    <row r="724" spans="1:7" s="175" customFormat="1" ht="12.75" customHeight="1">
      <c r="A724" s="36"/>
      <c r="B724" s="185"/>
      <c r="C724" s="186"/>
      <c r="D724" s="187"/>
      <c r="E724" s="187"/>
      <c r="F724" s="187"/>
      <c r="G724" s="170"/>
    </row>
    <row r="725" spans="1:7" s="175" customFormat="1" ht="12.75" customHeight="1">
      <c r="A725" s="36"/>
      <c r="B725" s="185"/>
      <c r="C725" s="186"/>
      <c r="D725" s="187"/>
      <c r="E725" s="187"/>
      <c r="F725" s="187"/>
      <c r="G725" s="170"/>
    </row>
    <row r="726" spans="1:7" s="175" customFormat="1" ht="12.75" customHeight="1">
      <c r="A726" s="36"/>
      <c r="B726" s="185"/>
      <c r="C726" s="186"/>
      <c r="D726" s="187"/>
      <c r="E726" s="187"/>
      <c r="F726" s="187"/>
      <c r="G726" s="170"/>
    </row>
    <row r="727" spans="1:7" s="175" customFormat="1" ht="12.75" customHeight="1">
      <c r="A727" s="36"/>
      <c r="B727" s="185"/>
      <c r="C727" s="186"/>
      <c r="D727" s="187"/>
      <c r="E727" s="187"/>
      <c r="F727" s="187"/>
      <c r="G727" s="170"/>
    </row>
    <row r="728" spans="1:7" s="175" customFormat="1" ht="12.75" customHeight="1">
      <c r="A728" s="36"/>
      <c r="B728" s="185"/>
      <c r="C728" s="186"/>
      <c r="D728" s="187"/>
      <c r="E728" s="187"/>
      <c r="F728" s="187"/>
      <c r="G728" s="170"/>
    </row>
    <row r="729" spans="1:7" s="175" customFormat="1" ht="12.75" customHeight="1">
      <c r="A729" s="36"/>
      <c r="B729" s="185"/>
      <c r="C729" s="186"/>
      <c r="D729" s="187"/>
      <c r="E729" s="187"/>
      <c r="F729" s="187"/>
      <c r="G729" s="170"/>
    </row>
    <row r="730" spans="1:7" s="175" customFormat="1" ht="12.75" customHeight="1">
      <c r="A730" s="36"/>
      <c r="B730" s="185"/>
      <c r="C730" s="186"/>
      <c r="D730" s="187"/>
      <c r="E730" s="187"/>
      <c r="F730" s="187"/>
      <c r="G730" s="170"/>
    </row>
    <row r="731" spans="1:7" s="175" customFormat="1" ht="12.75" customHeight="1">
      <c r="A731" s="36"/>
      <c r="B731" s="185"/>
      <c r="C731" s="186"/>
      <c r="D731" s="187"/>
      <c r="E731" s="187"/>
      <c r="F731" s="187"/>
      <c r="G731" s="170"/>
    </row>
    <row r="732" spans="1:7" s="175" customFormat="1" ht="12.75" customHeight="1">
      <c r="A732" s="36"/>
      <c r="B732" s="185"/>
      <c r="C732" s="186"/>
      <c r="D732" s="187"/>
      <c r="E732" s="187"/>
      <c r="F732" s="187"/>
      <c r="G732" s="170"/>
    </row>
    <row r="733" spans="1:7" s="175" customFormat="1" ht="12.75" customHeight="1">
      <c r="A733" s="36"/>
      <c r="B733" s="185"/>
      <c r="C733" s="186"/>
      <c r="D733" s="187"/>
      <c r="E733" s="187"/>
      <c r="F733" s="187"/>
      <c r="G733" s="170"/>
    </row>
    <row r="734" spans="1:7" s="175" customFormat="1" ht="12.75" customHeight="1">
      <c r="A734" s="36"/>
      <c r="B734" s="185"/>
      <c r="C734" s="186"/>
      <c r="D734" s="187"/>
      <c r="E734" s="187"/>
      <c r="F734" s="187"/>
      <c r="G734" s="170"/>
    </row>
    <row r="735" spans="1:7" s="175" customFormat="1" ht="12.75" customHeight="1">
      <c r="A735" s="36"/>
      <c r="B735" s="185"/>
      <c r="C735" s="186"/>
      <c r="D735" s="187"/>
      <c r="E735" s="187"/>
      <c r="F735" s="187"/>
      <c r="G735" s="170"/>
    </row>
    <row r="736" spans="1:7" s="175" customFormat="1" ht="12.75" customHeight="1">
      <c r="A736" s="36"/>
      <c r="B736" s="185"/>
      <c r="C736" s="186"/>
      <c r="D736" s="187"/>
      <c r="E736" s="187"/>
      <c r="F736" s="187"/>
      <c r="G736" s="170"/>
    </row>
    <row r="737" spans="1:7" s="175" customFormat="1" ht="12.75" customHeight="1">
      <c r="A737" s="36"/>
      <c r="B737" s="185"/>
      <c r="C737" s="186"/>
      <c r="D737" s="187"/>
      <c r="E737" s="187"/>
      <c r="F737" s="187"/>
      <c r="G737" s="170"/>
    </row>
    <row r="738" spans="1:7" s="175" customFormat="1" ht="12.75" customHeight="1">
      <c r="A738" s="36"/>
      <c r="B738" s="185"/>
      <c r="C738" s="186"/>
      <c r="D738" s="187"/>
      <c r="E738" s="187"/>
      <c r="F738" s="187"/>
      <c r="G738" s="170"/>
    </row>
    <row r="739" spans="1:7" s="175" customFormat="1" ht="12.75" customHeight="1">
      <c r="A739" s="36"/>
      <c r="B739" s="185"/>
      <c r="C739" s="186"/>
      <c r="D739" s="187"/>
      <c r="E739" s="187"/>
      <c r="F739" s="187"/>
      <c r="G739" s="170"/>
    </row>
    <row r="740" spans="1:7" s="175" customFormat="1" ht="12.75" customHeight="1">
      <c r="A740" s="36"/>
      <c r="B740" s="185"/>
      <c r="C740" s="186"/>
      <c r="D740" s="187"/>
      <c r="E740" s="187"/>
      <c r="F740" s="187"/>
      <c r="G740" s="170"/>
    </row>
    <row r="741" spans="1:7" s="175" customFormat="1" ht="12.75" customHeight="1">
      <c r="A741" s="36"/>
      <c r="B741" s="185"/>
      <c r="C741" s="186"/>
      <c r="D741" s="187"/>
      <c r="E741" s="187"/>
      <c r="F741" s="187"/>
      <c r="G741" s="170"/>
    </row>
    <row r="742" spans="1:7" s="175" customFormat="1" ht="12.75" customHeight="1">
      <c r="A742" s="36"/>
      <c r="B742" s="185"/>
      <c r="C742" s="186"/>
      <c r="D742" s="187"/>
      <c r="E742" s="187"/>
      <c r="F742" s="187"/>
      <c r="G742" s="170"/>
    </row>
    <row r="743" spans="1:7" s="175" customFormat="1" ht="12.75" customHeight="1">
      <c r="A743" s="36"/>
      <c r="B743" s="185"/>
      <c r="C743" s="186"/>
      <c r="D743" s="187"/>
      <c r="E743" s="187"/>
      <c r="F743" s="187"/>
      <c r="G743" s="170"/>
    </row>
    <row r="744" spans="1:7" s="175" customFormat="1" ht="12.75" customHeight="1">
      <c r="A744" s="36"/>
      <c r="B744" s="185"/>
      <c r="C744" s="186"/>
      <c r="D744" s="187"/>
      <c r="E744" s="187"/>
      <c r="F744" s="187"/>
      <c r="G744" s="170"/>
    </row>
    <row r="745" spans="1:7" s="175" customFormat="1" ht="12.75" customHeight="1">
      <c r="A745" s="36"/>
      <c r="B745" s="185"/>
      <c r="C745" s="186"/>
      <c r="D745" s="187"/>
      <c r="E745" s="187"/>
      <c r="F745" s="187"/>
      <c r="G745" s="170"/>
    </row>
    <row r="746" spans="1:7" s="175" customFormat="1" ht="12.75" customHeight="1">
      <c r="A746" s="36"/>
      <c r="B746" s="185"/>
      <c r="C746" s="186"/>
      <c r="D746" s="187"/>
      <c r="E746" s="187"/>
      <c r="F746" s="187"/>
      <c r="G746" s="170"/>
    </row>
    <row r="747" spans="1:7" s="175" customFormat="1" ht="12.75" customHeight="1">
      <c r="A747" s="36"/>
      <c r="B747" s="185"/>
      <c r="C747" s="186"/>
      <c r="D747" s="187"/>
      <c r="E747" s="187"/>
      <c r="F747" s="187"/>
      <c r="G747" s="170"/>
    </row>
    <row r="748" spans="1:7" s="175" customFormat="1" ht="12.75" customHeight="1">
      <c r="A748" s="36"/>
      <c r="B748" s="185"/>
      <c r="C748" s="186"/>
      <c r="D748" s="187"/>
      <c r="E748" s="187"/>
      <c r="F748" s="187"/>
      <c r="G748" s="170"/>
    </row>
    <row r="749" spans="1:7" s="175" customFormat="1" ht="12.75" customHeight="1">
      <c r="A749" s="36"/>
      <c r="B749" s="185"/>
      <c r="C749" s="186"/>
      <c r="D749" s="187"/>
      <c r="E749" s="187"/>
      <c r="F749" s="187"/>
      <c r="G749" s="170"/>
    </row>
    <row r="750" spans="1:7" s="175" customFormat="1" ht="12.75" customHeight="1">
      <c r="A750" s="36"/>
      <c r="B750" s="185"/>
      <c r="C750" s="186"/>
      <c r="D750" s="187"/>
      <c r="E750" s="187"/>
      <c r="F750" s="187"/>
      <c r="G750" s="170"/>
    </row>
    <row r="751" spans="1:7" s="175" customFormat="1" ht="12.75" customHeight="1">
      <c r="A751" s="36"/>
      <c r="B751" s="185"/>
      <c r="C751" s="186"/>
      <c r="D751" s="187"/>
      <c r="E751" s="187"/>
      <c r="F751" s="187"/>
      <c r="G751" s="170"/>
    </row>
    <row r="752" spans="1:7" s="175" customFormat="1" ht="12.75" customHeight="1">
      <c r="A752" s="36"/>
      <c r="B752" s="185"/>
      <c r="C752" s="186"/>
      <c r="D752" s="187"/>
      <c r="E752" s="187"/>
      <c r="F752" s="187"/>
      <c r="G752" s="170"/>
    </row>
    <row r="753" spans="1:7" s="175" customFormat="1" ht="12.75" customHeight="1">
      <c r="A753" s="36"/>
      <c r="B753" s="185"/>
      <c r="C753" s="186"/>
      <c r="D753" s="187"/>
      <c r="E753" s="187"/>
      <c r="F753" s="187"/>
      <c r="G753" s="170"/>
    </row>
    <row r="754" spans="1:7" s="175" customFormat="1" ht="12.75" customHeight="1">
      <c r="A754" s="36"/>
      <c r="B754" s="185"/>
      <c r="C754" s="186"/>
      <c r="D754" s="187"/>
      <c r="E754" s="187"/>
      <c r="F754" s="187"/>
      <c r="G754" s="170"/>
    </row>
    <row r="755" spans="1:7" s="175" customFormat="1" ht="12.75" customHeight="1">
      <c r="A755" s="36"/>
      <c r="B755" s="185"/>
      <c r="C755" s="186"/>
      <c r="D755" s="187"/>
      <c r="E755" s="187"/>
      <c r="F755" s="187"/>
      <c r="G755" s="170"/>
    </row>
    <row r="756" spans="1:7" s="175" customFormat="1" ht="12.75" customHeight="1">
      <c r="A756" s="36"/>
      <c r="B756" s="185"/>
      <c r="C756" s="186"/>
      <c r="D756" s="187"/>
      <c r="E756" s="187"/>
      <c r="F756" s="187"/>
      <c r="G756" s="170"/>
    </row>
    <row r="757" spans="1:7" s="175" customFormat="1" ht="12.75" customHeight="1">
      <c r="A757" s="36"/>
      <c r="B757" s="185"/>
      <c r="C757" s="186"/>
      <c r="D757" s="187"/>
      <c r="E757" s="187"/>
      <c r="F757" s="187"/>
      <c r="G757" s="170"/>
    </row>
    <row r="758" spans="1:7" s="175" customFormat="1" ht="12.75" customHeight="1">
      <c r="A758" s="36"/>
      <c r="B758" s="185"/>
      <c r="C758" s="186"/>
      <c r="D758" s="187"/>
      <c r="E758" s="187"/>
      <c r="F758" s="187"/>
      <c r="G758" s="170"/>
    </row>
    <row r="759" spans="1:7" s="175" customFormat="1" ht="12.75" customHeight="1">
      <c r="A759" s="36"/>
      <c r="B759" s="185"/>
      <c r="C759" s="186"/>
      <c r="D759" s="187"/>
      <c r="E759" s="187"/>
      <c r="F759" s="187"/>
      <c r="G759" s="170"/>
    </row>
    <row r="760" spans="1:7" s="175" customFormat="1" ht="12.75" customHeight="1">
      <c r="A760" s="36"/>
      <c r="B760" s="185"/>
      <c r="C760" s="186"/>
      <c r="D760" s="187"/>
      <c r="E760" s="187"/>
      <c r="F760" s="187"/>
      <c r="G760" s="170"/>
    </row>
    <row r="761" spans="1:7" s="175" customFormat="1" ht="12.75" customHeight="1">
      <c r="A761" s="36"/>
      <c r="B761" s="185"/>
      <c r="C761" s="186"/>
      <c r="D761" s="187"/>
      <c r="E761" s="187"/>
      <c r="F761" s="187"/>
      <c r="G761" s="170"/>
    </row>
    <row r="762" spans="1:7" s="175" customFormat="1" ht="12.75" customHeight="1">
      <c r="A762" s="36"/>
      <c r="B762" s="185"/>
      <c r="C762" s="186"/>
      <c r="D762" s="187"/>
      <c r="E762" s="187"/>
      <c r="F762" s="187"/>
      <c r="G762" s="170"/>
    </row>
    <row r="763" spans="1:7" s="175" customFormat="1" ht="12.75" customHeight="1">
      <c r="A763" s="36"/>
      <c r="B763" s="185"/>
      <c r="C763" s="186"/>
      <c r="D763" s="187"/>
      <c r="E763" s="187"/>
      <c r="F763" s="187"/>
      <c r="G763" s="170"/>
    </row>
    <row r="764" spans="1:7" s="175" customFormat="1" ht="12.75" customHeight="1">
      <c r="A764" s="36"/>
      <c r="B764" s="185"/>
      <c r="C764" s="186"/>
      <c r="D764" s="187"/>
      <c r="E764" s="187"/>
      <c r="F764" s="187"/>
      <c r="G764" s="170"/>
    </row>
    <row r="765" spans="1:7" s="175" customFormat="1" ht="12.75" customHeight="1">
      <c r="A765" s="36"/>
      <c r="B765" s="185"/>
      <c r="C765" s="186"/>
      <c r="D765" s="187"/>
      <c r="E765" s="187"/>
      <c r="F765" s="187"/>
      <c r="G765" s="170"/>
    </row>
    <row r="766" spans="1:7" s="175" customFormat="1" ht="12.75" customHeight="1">
      <c r="A766" s="36"/>
      <c r="B766" s="185"/>
      <c r="C766" s="186"/>
      <c r="D766" s="187"/>
      <c r="E766" s="187"/>
      <c r="F766" s="187"/>
      <c r="G766" s="170"/>
    </row>
    <row r="767" spans="1:7" s="175" customFormat="1" ht="12.75" customHeight="1">
      <c r="A767" s="36"/>
      <c r="B767" s="185"/>
      <c r="C767" s="186"/>
      <c r="D767" s="187"/>
      <c r="E767" s="187"/>
      <c r="F767" s="187"/>
      <c r="G767" s="170"/>
    </row>
    <row r="768" spans="1:7" s="175" customFormat="1" ht="12.75" customHeight="1">
      <c r="A768" s="36"/>
      <c r="B768" s="185"/>
      <c r="C768" s="186"/>
      <c r="D768" s="187"/>
      <c r="E768" s="187"/>
      <c r="F768" s="187"/>
      <c r="G768" s="170"/>
    </row>
    <row r="769" spans="1:7" s="175" customFormat="1" ht="12.75" customHeight="1">
      <c r="A769" s="36"/>
      <c r="B769" s="185"/>
      <c r="C769" s="186"/>
      <c r="D769" s="187"/>
      <c r="E769" s="187"/>
      <c r="F769" s="187"/>
      <c r="G769" s="170"/>
    </row>
    <row r="770" spans="1:7" s="175" customFormat="1" ht="12.75" customHeight="1">
      <c r="A770" s="36"/>
      <c r="B770" s="185"/>
      <c r="C770" s="186"/>
      <c r="D770" s="187"/>
      <c r="E770" s="187"/>
      <c r="F770" s="187"/>
      <c r="G770" s="170"/>
    </row>
    <row r="771" spans="1:7" s="175" customFormat="1" ht="12.75" customHeight="1">
      <c r="A771" s="36"/>
      <c r="B771" s="185"/>
      <c r="C771" s="186"/>
      <c r="D771" s="187"/>
      <c r="E771" s="187"/>
      <c r="F771" s="187"/>
      <c r="G771" s="170"/>
    </row>
    <row r="772" spans="1:7" s="175" customFormat="1" ht="12.75" customHeight="1">
      <c r="A772" s="36"/>
      <c r="B772" s="185"/>
      <c r="C772" s="186"/>
      <c r="D772" s="187"/>
      <c r="E772" s="187"/>
      <c r="F772" s="187"/>
      <c r="G772" s="170"/>
    </row>
    <row r="773" spans="1:7" s="175" customFormat="1" ht="12.75" customHeight="1">
      <c r="A773" s="36"/>
      <c r="B773" s="185"/>
      <c r="C773" s="186"/>
      <c r="D773" s="187"/>
      <c r="E773" s="187"/>
      <c r="F773" s="187"/>
      <c r="G773" s="170"/>
    </row>
    <row r="774" spans="1:7" s="175" customFormat="1" ht="12.75" customHeight="1">
      <c r="A774" s="36"/>
      <c r="B774" s="185"/>
      <c r="C774" s="186"/>
      <c r="D774" s="187"/>
      <c r="E774" s="187"/>
      <c r="F774" s="187"/>
      <c r="G774" s="170"/>
    </row>
    <row r="775" spans="1:7" s="175" customFormat="1" ht="12.75" customHeight="1">
      <c r="A775" s="36"/>
      <c r="B775" s="185"/>
      <c r="C775" s="186"/>
      <c r="D775" s="187"/>
      <c r="E775" s="187"/>
      <c r="F775" s="187"/>
      <c r="G775" s="170"/>
    </row>
    <row r="776" spans="1:7" s="175" customFormat="1" ht="12.75" customHeight="1">
      <c r="A776" s="36"/>
      <c r="B776" s="185"/>
      <c r="C776" s="186"/>
      <c r="D776" s="187"/>
      <c r="E776" s="187"/>
      <c r="F776" s="187"/>
      <c r="G776" s="170"/>
    </row>
    <row r="777" spans="1:7" s="175" customFormat="1" ht="12.75" customHeight="1">
      <c r="A777" s="36"/>
      <c r="B777" s="185"/>
      <c r="C777" s="186"/>
      <c r="D777" s="187"/>
      <c r="E777" s="187"/>
      <c r="F777" s="187"/>
      <c r="G777" s="170"/>
    </row>
    <row r="778" spans="1:7" s="175" customFormat="1" ht="12.75" customHeight="1">
      <c r="A778" s="36"/>
      <c r="B778" s="185"/>
      <c r="C778" s="186"/>
      <c r="D778" s="187"/>
      <c r="E778" s="187"/>
      <c r="F778" s="187"/>
      <c r="G778" s="170"/>
    </row>
    <row r="779" spans="1:7" s="175" customFormat="1" ht="12.75" customHeight="1">
      <c r="A779" s="36"/>
      <c r="B779" s="185"/>
      <c r="C779" s="186"/>
      <c r="D779" s="187"/>
      <c r="E779" s="187"/>
      <c r="F779" s="187"/>
      <c r="G779" s="170"/>
    </row>
    <row r="780" spans="1:7" s="175" customFormat="1" ht="12.75" customHeight="1">
      <c r="A780" s="36"/>
      <c r="B780" s="185"/>
      <c r="C780" s="186"/>
      <c r="D780" s="187"/>
      <c r="E780" s="187"/>
      <c r="F780" s="187"/>
      <c r="G780" s="170"/>
    </row>
    <row r="781" spans="1:7" s="175" customFormat="1" ht="12.75" customHeight="1">
      <c r="A781" s="36"/>
      <c r="B781" s="185"/>
      <c r="C781" s="186"/>
      <c r="D781" s="187"/>
      <c r="E781" s="187"/>
      <c r="F781" s="187"/>
      <c r="G781" s="170"/>
    </row>
    <row r="782" spans="1:7" s="175" customFormat="1" ht="12.75" customHeight="1">
      <c r="A782" s="36"/>
      <c r="B782" s="185"/>
      <c r="C782" s="186"/>
      <c r="D782" s="187"/>
      <c r="E782" s="187"/>
      <c r="F782" s="187"/>
      <c r="G782" s="170"/>
    </row>
    <row r="783" spans="1:7" s="175" customFormat="1" ht="12.75" customHeight="1">
      <c r="A783" s="36"/>
      <c r="B783" s="185"/>
      <c r="C783" s="186"/>
      <c r="D783" s="187"/>
      <c r="E783" s="187"/>
      <c r="F783" s="187"/>
      <c r="G783" s="170"/>
    </row>
    <row r="784" spans="1:7" s="175" customFormat="1" ht="12.75" customHeight="1">
      <c r="A784" s="36"/>
      <c r="B784" s="185"/>
      <c r="C784" s="186"/>
      <c r="D784" s="187"/>
      <c r="E784" s="187"/>
      <c r="F784" s="187"/>
      <c r="G784" s="170"/>
    </row>
    <row r="785" spans="1:7" s="175" customFormat="1" ht="12.75" customHeight="1">
      <c r="A785" s="36"/>
      <c r="B785" s="185"/>
      <c r="C785" s="186"/>
      <c r="D785" s="187"/>
      <c r="E785" s="187"/>
      <c r="F785" s="187"/>
      <c r="G785" s="170"/>
    </row>
    <row r="786" spans="1:7" s="175" customFormat="1" ht="12.75" customHeight="1">
      <c r="A786" s="36"/>
      <c r="B786" s="185"/>
      <c r="C786" s="186"/>
      <c r="D786" s="187"/>
      <c r="E786" s="187"/>
      <c r="F786" s="187"/>
      <c r="G786" s="170"/>
    </row>
    <row r="787" spans="1:7" s="175" customFormat="1" ht="12.75" customHeight="1">
      <c r="A787" s="36"/>
      <c r="B787" s="185"/>
      <c r="C787" s="186"/>
      <c r="D787" s="187"/>
      <c r="E787" s="187"/>
      <c r="F787" s="187"/>
      <c r="G787" s="170"/>
    </row>
    <row r="788" spans="1:7" s="175" customFormat="1" ht="12.75" customHeight="1">
      <c r="A788" s="36"/>
      <c r="B788" s="185"/>
      <c r="C788" s="186"/>
      <c r="D788" s="187"/>
      <c r="E788" s="187"/>
      <c r="F788" s="187"/>
      <c r="G788" s="170"/>
    </row>
    <row r="789" spans="1:7" s="175" customFormat="1" ht="12.75" customHeight="1">
      <c r="A789" s="36"/>
      <c r="B789" s="185"/>
      <c r="C789" s="186"/>
      <c r="D789" s="187"/>
      <c r="E789" s="187"/>
      <c r="F789" s="187"/>
      <c r="G789" s="170"/>
    </row>
    <row r="790" spans="1:7" s="175" customFormat="1" ht="12.75" customHeight="1">
      <c r="A790" s="36"/>
      <c r="B790" s="185"/>
      <c r="C790" s="186"/>
      <c r="D790" s="187"/>
      <c r="E790" s="187"/>
      <c r="F790" s="187"/>
      <c r="G790" s="170"/>
    </row>
    <row r="791" spans="1:7" s="175" customFormat="1" ht="12.75" customHeight="1">
      <c r="A791" s="36"/>
      <c r="B791" s="185"/>
      <c r="C791" s="186"/>
      <c r="D791" s="187"/>
      <c r="E791" s="187"/>
      <c r="F791" s="187"/>
      <c r="G791" s="170"/>
    </row>
    <row r="792" spans="1:7" s="175" customFormat="1" ht="12.75" customHeight="1">
      <c r="A792" s="36"/>
      <c r="B792" s="185"/>
      <c r="C792" s="186"/>
      <c r="D792" s="187"/>
      <c r="E792" s="187"/>
      <c r="F792" s="187"/>
      <c r="G792" s="170"/>
    </row>
    <row r="793" spans="1:7" s="175" customFormat="1" ht="12.75" customHeight="1">
      <c r="A793" s="36"/>
      <c r="B793" s="185"/>
      <c r="C793" s="186"/>
      <c r="D793" s="187"/>
      <c r="E793" s="187"/>
      <c r="F793" s="187"/>
      <c r="G793" s="170"/>
    </row>
    <row r="794" spans="1:7" s="175" customFormat="1" ht="12.75" customHeight="1">
      <c r="A794" s="36"/>
      <c r="B794" s="185"/>
      <c r="C794" s="186"/>
      <c r="D794" s="187"/>
      <c r="E794" s="187"/>
      <c r="F794" s="187"/>
      <c r="G794" s="170"/>
    </row>
    <row r="795" spans="1:7" s="175" customFormat="1" ht="12.75" customHeight="1">
      <c r="A795" s="36"/>
      <c r="B795" s="185"/>
      <c r="C795" s="186"/>
      <c r="D795" s="187"/>
      <c r="E795" s="187"/>
      <c r="F795" s="187"/>
      <c r="G795" s="170"/>
    </row>
    <row r="796" spans="1:7" s="175" customFormat="1" ht="12.75" customHeight="1">
      <c r="A796" s="36"/>
      <c r="B796" s="185"/>
      <c r="C796" s="186"/>
      <c r="D796" s="187"/>
      <c r="E796" s="187"/>
      <c r="F796" s="187"/>
      <c r="G796" s="170"/>
    </row>
    <row r="797" spans="1:7" s="175" customFormat="1" ht="12.75" customHeight="1">
      <c r="A797" s="36"/>
      <c r="B797" s="185"/>
      <c r="C797" s="186"/>
      <c r="D797" s="187"/>
      <c r="E797" s="187"/>
      <c r="F797" s="187"/>
      <c r="G797" s="170"/>
    </row>
    <row r="798" spans="1:7" s="175" customFormat="1" ht="12.75" customHeight="1">
      <c r="A798" s="36"/>
      <c r="B798" s="185"/>
      <c r="C798" s="186"/>
      <c r="D798" s="187"/>
      <c r="E798" s="187"/>
      <c r="F798" s="187"/>
      <c r="G798" s="170"/>
    </row>
    <row r="799" spans="1:7" s="175" customFormat="1" ht="12.75" customHeight="1">
      <c r="A799" s="36"/>
      <c r="B799" s="185"/>
      <c r="C799" s="186"/>
      <c r="D799" s="187"/>
      <c r="E799" s="187"/>
      <c r="F799" s="187"/>
      <c r="G799" s="170"/>
    </row>
    <row r="800" spans="1:7" s="175" customFormat="1" ht="12.75" customHeight="1">
      <c r="A800" s="36"/>
      <c r="B800" s="185"/>
      <c r="C800" s="186"/>
      <c r="D800" s="187"/>
      <c r="E800" s="187"/>
      <c r="F800" s="187"/>
      <c r="G800" s="170"/>
    </row>
    <row r="801" spans="1:7" s="175" customFormat="1" ht="12.75" customHeight="1">
      <c r="A801" s="36"/>
      <c r="B801" s="185"/>
      <c r="C801" s="186"/>
      <c r="D801" s="187"/>
      <c r="E801" s="187"/>
      <c r="F801" s="187"/>
      <c r="G801" s="170"/>
    </row>
    <row r="802" spans="1:7" s="175" customFormat="1" ht="12.75" customHeight="1">
      <c r="A802" s="36"/>
      <c r="B802" s="185"/>
      <c r="C802" s="186"/>
      <c r="D802" s="187"/>
      <c r="E802" s="187"/>
      <c r="F802" s="187"/>
      <c r="G802" s="170"/>
    </row>
    <row r="803" spans="1:7" s="175" customFormat="1" ht="12.75" customHeight="1">
      <c r="A803" s="36"/>
      <c r="B803" s="185"/>
      <c r="C803" s="186"/>
      <c r="D803" s="187"/>
      <c r="E803" s="187"/>
      <c r="F803" s="187"/>
      <c r="G803" s="170"/>
    </row>
    <row r="804" spans="1:7" s="175" customFormat="1" ht="12.75" customHeight="1">
      <c r="A804" s="36"/>
      <c r="B804" s="185"/>
      <c r="C804" s="186"/>
      <c r="D804" s="187"/>
      <c r="E804" s="187"/>
      <c r="F804" s="187"/>
      <c r="G804" s="170"/>
    </row>
    <row r="805" spans="1:7" s="175" customFormat="1" ht="12.75" customHeight="1">
      <c r="A805" s="36"/>
      <c r="B805" s="185"/>
      <c r="C805" s="186"/>
      <c r="D805" s="187"/>
      <c r="E805" s="187"/>
      <c r="F805" s="187"/>
      <c r="G805" s="170"/>
    </row>
    <row r="806" spans="1:7" s="175" customFormat="1" ht="12.75" customHeight="1">
      <c r="A806" s="36"/>
      <c r="B806" s="185"/>
      <c r="C806" s="186"/>
      <c r="D806" s="187"/>
      <c r="E806" s="187"/>
      <c r="F806" s="187"/>
      <c r="G806" s="170"/>
    </row>
    <row r="807" spans="1:7" s="175" customFormat="1" ht="12.75" customHeight="1">
      <c r="A807" s="36"/>
      <c r="B807" s="185"/>
      <c r="C807" s="186"/>
      <c r="D807" s="187"/>
      <c r="E807" s="187"/>
      <c r="F807" s="187"/>
      <c r="G807" s="170"/>
    </row>
    <row r="808" spans="1:7" s="175" customFormat="1" ht="12.75" customHeight="1">
      <c r="A808" s="36"/>
      <c r="B808" s="185"/>
      <c r="C808" s="186"/>
      <c r="D808" s="187"/>
      <c r="E808" s="187"/>
      <c r="F808" s="187"/>
      <c r="G808" s="170"/>
    </row>
    <row r="809" spans="1:7" s="175" customFormat="1" ht="12.75" customHeight="1">
      <c r="A809" s="36"/>
      <c r="B809" s="185"/>
      <c r="C809" s="186"/>
      <c r="D809" s="187"/>
      <c r="E809" s="187"/>
      <c r="F809" s="187"/>
      <c r="G809" s="170"/>
    </row>
    <row r="810" spans="1:7" s="175" customFormat="1" ht="12.75" customHeight="1">
      <c r="A810" s="36"/>
      <c r="B810" s="185"/>
      <c r="C810" s="186"/>
      <c r="D810" s="187"/>
      <c r="E810" s="187"/>
      <c r="F810" s="187"/>
      <c r="G810" s="170"/>
    </row>
    <row r="811" spans="1:7" s="175" customFormat="1" ht="12.75" customHeight="1">
      <c r="A811" s="36"/>
      <c r="B811" s="185"/>
      <c r="C811" s="186"/>
      <c r="D811" s="187"/>
      <c r="E811" s="187"/>
      <c r="F811" s="187"/>
      <c r="G811" s="170"/>
    </row>
    <row r="812" spans="1:7" s="175" customFormat="1" ht="12.75" customHeight="1">
      <c r="A812" s="36"/>
      <c r="B812" s="185"/>
      <c r="C812" s="186"/>
      <c r="D812" s="187"/>
      <c r="E812" s="187"/>
      <c r="F812" s="187"/>
      <c r="G812" s="170"/>
    </row>
    <row r="813" spans="1:7" s="175" customFormat="1" ht="12.75" customHeight="1">
      <c r="A813" s="36"/>
      <c r="B813" s="185"/>
      <c r="C813" s="186"/>
      <c r="D813" s="187"/>
      <c r="E813" s="187"/>
      <c r="F813" s="187"/>
      <c r="G813" s="170"/>
    </row>
    <row r="814" spans="1:7" s="175" customFormat="1" ht="12.75" customHeight="1">
      <c r="A814" s="36"/>
      <c r="B814" s="185"/>
      <c r="C814" s="186"/>
      <c r="D814" s="187"/>
      <c r="E814" s="187"/>
      <c r="F814" s="187"/>
      <c r="G814" s="170"/>
    </row>
    <row r="815" spans="1:7" s="175" customFormat="1" ht="12.75" customHeight="1">
      <c r="A815" s="36"/>
      <c r="B815" s="185"/>
      <c r="C815" s="186"/>
      <c r="D815" s="187"/>
      <c r="E815" s="187"/>
      <c r="F815" s="187"/>
      <c r="G815" s="170"/>
    </row>
    <row r="816" spans="1:7" s="175" customFormat="1" ht="12.75" customHeight="1">
      <c r="A816" s="36"/>
      <c r="B816" s="185"/>
      <c r="C816" s="186"/>
      <c r="D816" s="187"/>
      <c r="E816" s="187"/>
      <c r="F816" s="187"/>
      <c r="G816" s="170"/>
    </row>
    <row r="817" spans="1:7" s="175" customFormat="1" ht="12.75" customHeight="1">
      <c r="A817" s="36"/>
      <c r="B817" s="185"/>
      <c r="C817" s="186"/>
      <c r="D817" s="187"/>
      <c r="E817" s="187"/>
      <c r="F817" s="187"/>
      <c r="G817" s="170"/>
    </row>
    <row r="818" spans="1:7" s="175" customFormat="1" ht="12.75" customHeight="1">
      <c r="A818" s="36"/>
      <c r="B818" s="185"/>
      <c r="C818" s="186"/>
      <c r="D818" s="187"/>
      <c r="E818" s="187"/>
      <c r="F818" s="187"/>
      <c r="G818" s="170"/>
    </row>
    <row r="819" spans="1:7" s="175" customFormat="1" ht="12.75" customHeight="1">
      <c r="A819" s="36"/>
      <c r="B819" s="185"/>
      <c r="C819" s="186"/>
      <c r="D819" s="187"/>
      <c r="E819" s="187"/>
      <c r="F819" s="187"/>
      <c r="G819" s="170"/>
    </row>
    <row r="820" spans="1:7" s="175" customFormat="1" ht="12.75" customHeight="1">
      <c r="A820" s="36"/>
      <c r="B820" s="185"/>
      <c r="C820" s="186"/>
      <c r="D820" s="187"/>
      <c r="E820" s="187"/>
      <c r="F820" s="187"/>
      <c r="G820" s="170"/>
    </row>
    <row r="821" spans="1:7" s="175" customFormat="1" ht="12.75" customHeight="1">
      <c r="A821" s="36"/>
      <c r="B821" s="185"/>
      <c r="C821" s="186"/>
      <c r="D821" s="187"/>
      <c r="E821" s="187"/>
      <c r="F821" s="187"/>
      <c r="G821" s="170"/>
    </row>
    <row r="822" spans="1:7" s="175" customFormat="1" ht="12.75" customHeight="1">
      <c r="A822" s="36"/>
      <c r="B822" s="185"/>
      <c r="C822" s="186"/>
      <c r="D822" s="187"/>
      <c r="E822" s="187"/>
      <c r="F822" s="187"/>
      <c r="G822" s="170"/>
    </row>
    <row r="823" spans="1:7" s="175" customFormat="1" ht="12.75" customHeight="1">
      <c r="A823" s="36"/>
      <c r="B823" s="185"/>
      <c r="C823" s="186"/>
      <c r="D823" s="187"/>
      <c r="E823" s="187"/>
      <c r="F823" s="187"/>
      <c r="G823" s="170"/>
    </row>
    <row r="824" spans="1:7" s="175" customFormat="1" ht="12.75" customHeight="1">
      <c r="A824" s="36"/>
      <c r="B824" s="185"/>
      <c r="C824" s="186"/>
      <c r="D824" s="187"/>
      <c r="E824" s="187"/>
      <c r="F824" s="187"/>
      <c r="G824" s="170"/>
    </row>
    <row r="825" spans="1:7" s="175" customFormat="1" ht="12.75" customHeight="1">
      <c r="A825" s="36"/>
      <c r="B825" s="185"/>
      <c r="C825" s="186"/>
      <c r="D825" s="187"/>
      <c r="E825" s="187"/>
      <c r="F825" s="187"/>
      <c r="G825" s="170"/>
    </row>
    <row r="826" spans="1:7" s="175" customFormat="1" ht="12.75" customHeight="1">
      <c r="A826" s="36"/>
      <c r="B826" s="185"/>
      <c r="C826" s="186"/>
      <c r="D826" s="187"/>
      <c r="E826" s="187"/>
      <c r="F826" s="187"/>
      <c r="G826" s="170"/>
    </row>
    <row r="827" spans="1:7" s="175" customFormat="1" ht="12.75" customHeight="1">
      <c r="A827" s="36"/>
      <c r="B827" s="185"/>
      <c r="C827" s="186"/>
      <c r="D827" s="187"/>
      <c r="E827" s="187"/>
      <c r="F827" s="187"/>
      <c r="G827" s="170"/>
    </row>
    <row r="828" spans="1:7" s="175" customFormat="1" ht="12.75" customHeight="1">
      <c r="A828" s="36"/>
      <c r="B828" s="185"/>
      <c r="C828" s="186"/>
      <c r="D828" s="187"/>
      <c r="E828" s="187"/>
      <c r="F828" s="187"/>
      <c r="G828" s="170"/>
    </row>
    <row r="829" spans="1:7" s="175" customFormat="1" ht="12.75" customHeight="1">
      <c r="A829" s="36"/>
      <c r="B829" s="185"/>
      <c r="C829" s="186"/>
      <c r="D829" s="187"/>
      <c r="E829" s="187"/>
      <c r="F829" s="187"/>
      <c r="G829" s="170"/>
    </row>
    <row r="830" spans="1:7" s="175" customFormat="1" ht="12.75" customHeight="1">
      <c r="A830" s="36"/>
      <c r="B830" s="185"/>
      <c r="C830" s="186"/>
      <c r="D830" s="187"/>
      <c r="E830" s="187"/>
      <c r="F830" s="187"/>
      <c r="G830" s="170"/>
    </row>
    <row r="831" spans="1:7" s="175" customFormat="1" ht="12.75" customHeight="1">
      <c r="A831" s="36"/>
      <c r="B831" s="185"/>
      <c r="C831" s="186"/>
      <c r="D831" s="187"/>
      <c r="E831" s="187"/>
      <c r="F831" s="187"/>
      <c r="G831" s="170"/>
    </row>
    <row r="832" spans="1:7" s="175" customFormat="1" ht="12.75" customHeight="1">
      <c r="A832" s="36"/>
      <c r="B832" s="185"/>
      <c r="C832" s="186"/>
      <c r="D832" s="187"/>
      <c r="E832" s="187"/>
      <c r="F832" s="187"/>
      <c r="G832" s="170"/>
    </row>
    <row r="833" spans="1:7" s="175" customFormat="1" ht="12.75" customHeight="1">
      <c r="A833" s="36"/>
      <c r="B833" s="185"/>
      <c r="C833" s="186"/>
      <c r="D833" s="187"/>
      <c r="E833" s="187"/>
      <c r="F833" s="187"/>
      <c r="G833" s="170"/>
    </row>
    <row r="834" spans="1:7" s="175" customFormat="1" ht="12.75" customHeight="1">
      <c r="A834" s="36"/>
      <c r="B834" s="185"/>
      <c r="C834" s="186"/>
      <c r="D834" s="187"/>
      <c r="E834" s="187"/>
      <c r="F834" s="187"/>
      <c r="G834" s="170"/>
    </row>
    <row r="835" spans="1:7" s="175" customFormat="1" ht="12.75" customHeight="1">
      <c r="A835" s="36"/>
      <c r="B835" s="185"/>
      <c r="C835" s="186"/>
      <c r="D835" s="187"/>
      <c r="E835" s="187"/>
      <c r="F835" s="187"/>
      <c r="G835" s="170"/>
    </row>
    <row r="836" spans="1:7" s="175" customFormat="1" ht="12.75" customHeight="1">
      <c r="A836" s="36"/>
      <c r="B836" s="185"/>
      <c r="C836" s="186"/>
      <c r="D836" s="187"/>
      <c r="E836" s="187"/>
      <c r="F836" s="187"/>
      <c r="G836" s="170"/>
    </row>
    <row r="837" spans="1:7" s="175" customFormat="1" ht="12.75" customHeight="1">
      <c r="A837" s="36"/>
      <c r="B837" s="185"/>
      <c r="C837" s="186"/>
      <c r="D837" s="187"/>
      <c r="E837" s="187"/>
      <c r="F837" s="187"/>
      <c r="G837" s="170"/>
    </row>
    <row r="838" spans="1:7" s="175" customFormat="1" ht="12.75" customHeight="1">
      <c r="A838" s="36"/>
      <c r="B838" s="185"/>
      <c r="C838" s="186"/>
      <c r="D838" s="187"/>
      <c r="E838" s="187"/>
      <c r="F838" s="187"/>
      <c r="G838" s="170"/>
    </row>
    <row r="839" spans="1:7" s="175" customFormat="1" ht="12.75" customHeight="1">
      <c r="A839" s="36"/>
      <c r="B839" s="185"/>
      <c r="C839" s="186"/>
      <c r="D839" s="187"/>
      <c r="E839" s="187"/>
      <c r="F839" s="187"/>
      <c r="G839" s="170"/>
    </row>
    <row r="840" spans="1:7" s="175" customFormat="1" ht="12.75" customHeight="1">
      <c r="A840" s="36"/>
      <c r="B840" s="185"/>
      <c r="C840" s="186"/>
      <c r="D840" s="187"/>
      <c r="E840" s="187"/>
      <c r="F840" s="187"/>
      <c r="G840" s="170"/>
    </row>
    <row r="841" spans="1:7" s="175" customFormat="1" ht="12.75" customHeight="1">
      <c r="A841" s="36"/>
      <c r="B841" s="185"/>
      <c r="C841" s="186"/>
      <c r="D841" s="187"/>
      <c r="E841" s="187"/>
      <c r="F841" s="187"/>
      <c r="G841" s="170"/>
    </row>
    <row r="842" spans="1:7" s="175" customFormat="1" ht="12.75" customHeight="1">
      <c r="A842" s="36"/>
      <c r="B842" s="185"/>
      <c r="C842" s="186"/>
      <c r="D842" s="187"/>
      <c r="E842" s="187"/>
      <c r="F842" s="187"/>
      <c r="G842" s="170"/>
    </row>
    <row r="843" spans="1:7" s="175" customFormat="1" ht="12.75" customHeight="1">
      <c r="A843" s="36"/>
      <c r="B843" s="185"/>
      <c r="C843" s="186"/>
      <c r="D843" s="187"/>
      <c r="E843" s="187"/>
      <c r="F843" s="187"/>
      <c r="G843" s="170"/>
    </row>
    <row r="844" spans="1:7" s="175" customFormat="1" ht="12.75" customHeight="1">
      <c r="A844" s="36"/>
      <c r="B844" s="185"/>
      <c r="C844" s="186"/>
      <c r="D844" s="187"/>
      <c r="E844" s="187"/>
      <c r="F844" s="187"/>
      <c r="G844" s="170"/>
    </row>
    <row r="845" spans="1:7" s="175" customFormat="1" ht="12.75" customHeight="1">
      <c r="A845" s="36"/>
      <c r="B845" s="185"/>
      <c r="C845" s="186"/>
      <c r="D845" s="187"/>
      <c r="E845" s="187"/>
      <c r="F845" s="187"/>
      <c r="G845" s="170"/>
    </row>
    <row r="846" spans="1:7" s="175" customFormat="1" ht="12.75" customHeight="1">
      <c r="A846" s="36"/>
      <c r="B846" s="185"/>
      <c r="C846" s="186"/>
      <c r="D846" s="187"/>
      <c r="E846" s="187"/>
      <c r="F846" s="187"/>
      <c r="G846" s="170"/>
    </row>
    <row r="847" spans="1:7" s="175" customFormat="1" ht="12.75" customHeight="1">
      <c r="A847" s="36"/>
      <c r="B847" s="185"/>
      <c r="C847" s="186"/>
      <c r="D847" s="187"/>
      <c r="E847" s="187"/>
      <c r="F847" s="187"/>
      <c r="G847" s="170"/>
    </row>
    <row r="848" spans="1:7" s="175" customFormat="1" ht="12.75" customHeight="1">
      <c r="A848" s="36"/>
      <c r="B848" s="185"/>
      <c r="C848" s="186"/>
      <c r="D848" s="187"/>
      <c r="E848" s="187"/>
      <c r="F848" s="187"/>
      <c r="G848" s="170"/>
    </row>
    <row r="849" spans="1:7" s="175" customFormat="1" ht="12.75" customHeight="1">
      <c r="A849" s="36"/>
      <c r="B849" s="185"/>
      <c r="C849" s="186"/>
      <c r="D849" s="187"/>
      <c r="E849" s="187"/>
      <c r="F849" s="187"/>
      <c r="G849" s="170"/>
    </row>
    <row r="850" spans="1:7" s="175" customFormat="1" ht="12.75" customHeight="1">
      <c r="A850" s="36"/>
      <c r="B850" s="185"/>
      <c r="C850" s="186"/>
      <c r="D850" s="187"/>
      <c r="E850" s="187"/>
      <c r="F850" s="187"/>
      <c r="G850" s="170"/>
    </row>
    <row r="851" spans="1:7" s="175" customFormat="1" ht="12.75" customHeight="1">
      <c r="A851" s="36"/>
      <c r="B851" s="185"/>
      <c r="C851" s="186"/>
      <c r="D851" s="187"/>
      <c r="E851" s="187"/>
      <c r="F851" s="187"/>
      <c r="G851" s="170"/>
    </row>
    <row r="852" spans="1:7" s="175" customFormat="1" ht="12.75" customHeight="1">
      <c r="A852" s="36"/>
      <c r="B852" s="185"/>
      <c r="C852" s="186"/>
      <c r="D852" s="187"/>
      <c r="E852" s="187"/>
      <c r="F852" s="187"/>
      <c r="G852" s="170"/>
    </row>
    <row r="853" spans="1:7" s="175" customFormat="1" ht="12.75" customHeight="1">
      <c r="A853" s="36"/>
      <c r="B853" s="185"/>
      <c r="C853" s="186"/>
      <c r="D853" s="187"/>
      <c r="E853" s="187"/>
      <c r="F853" s="187"/>
      <c r="G853" s="170"/>
    </row>
    <row r="854" spans="1:7" s="175" customFormat="1" ht="12.75" customHeight="1">
      <c r="A854" s="36"/>
      <c r="B854" s="185"/>
      <c r="C854" s="186"/>
      <c r="D854" s="187"/>
      <c r="E854" s="187"/>
      <c r="F854" s="187"/>
      <c r="G854" s="170"/>
    </row>
    <row r="855" spans="1:7" s="175" customFormat="1" ht="12.75" customHeight="1">
      <c r="A855" s="36"/>
      <c r="B855" s="185"/>
      <c r="C855" s="186"/>
      <c r="D855" s="187"/>
      <c r="E855" s="187"/>
      <c r="F855" s="187"/>
      <c r="G855" s="170"/>
    </row>
    <row r="856" spans="1:7" s="175" customFormat="1" ht="12.75" customHeight="1">
      <c r="A856" s="36"/>
      <c r="B856" s="185"/>
      <c r="C856" s="186"/>
      <c r="D856" s="187"/>
      <c r="E856" s="187"/>
      <c r="F856" s="187"/>
      <c r="G856" s="170"/>
    </row>
    <row r="857" spans="1:7" s="175" customFormat="1" ht="12.75" customHeight="1">
      <c r="A857" s="36"/>
      <c r="B857" s="185"/>
      <c r="C857" s="186"/>
      <c r="D857" s="187"/>
      <c r="E857" s="187"/>
      <c r="F857" s="187"/>
      <c r="G857" s="170"/>
    </row>
    <row r="858" spans="1:7" s="175" customFormat="1" ht="12.75" customHeight="1">
      <c r="A858" s="36"/>
      <c r="B858" s="185"/>
      <c r="C858" s="186"/>
      <c r="D858" s="187"/>
      <c r="E858" s="187"/>
      <c r="F858" s="187"/>
      <c r="G858" s="170"/>
    </row>
    <row r="859" spans="1:7" s="175" customFormat="1" ht="12.75" customHeight="1">
      <c r="A859" s="36"/>
      <c r="B859" s="185"/>
      <c r="C859" s="186"/>
      <c r="D859" s="187"/>
      <c r="E859" s="187"/>
      <c r="F859" s="187"/>
      <c r="G859" s="170"/>
    </row>
    <row r="860" spans="1:7" s="175" customFormat="1" ht="12.75" customHeight="1">
      <c r="A860" s="36"/>
      <c r="B860" s="185"/>
      <c r="C860" s="186"/>
      <c r="D860" s="187"/>
      <c r="E860" s="187"/>
      <c r="F860" s="187"/>
      <c r="G860" s="170"/>
    </row>
    <row r="861" spans="1:7" s="175" customFormat="1" ht="12.75" customHeight="1">
      <c r="A861" s="36"/>
      <c r="B861" s="185"/>
      <c r="C861" s="186"/>
      <c r="D861" s="187"/>
      <c r="E861" s="187"/>
      <c r="F861" s="187"/>
      <c r="G861" s="170"/>
    </row>
    <row r="862" spans="1:7" s="175" customFormat="1" ht="12.75" customHeight="1">
      <c r="A862" s="36"/>
      <c r="B862" s="185"/>
      <c r="C862" s="186"/>
      <c r="D862" s="187"/>
      <c r="E862" s="187"/>
      <c r="F862" s="187"/>
      <c r="G862" s="170"/>
    </row>
    <row r="863" spans="1:7" s="175" customFormat="1" ht="12.75" customHeight="1">
      <c r="A863" s="36"/>
      <c r="B863" s="185"/>
      <c r="C863" s="186"/>
      <c r="D863" s="187"/>
      <c r="E863" s="187"/>
      <c r="F863" s="187"/>
      <c r="G863" s="170"/>
    </row>
    <row r="864" spans="1:7" s="175" customFormat="1" ht="12.75" customHeight="1">
      <c r="A864" s="36"/>
      <c r="B864" s="185"/>
      <c r="C864" s="186"/>
      <c r="D864" s="187"/>
      <c r="E864" s="187"/>
      <c r="F864" s="187"/>
      <c r="G864" s="170"/>
    </row>
    <row r="865" spans="1:7" s="175" customFormat="1" ht="12.75" customHeight="1">
      <c r="A865" s="36"/>
      <c r="B865" s="185"/>
      <c r="C865" s="186"/>
      <c r="D865" s="187"/>
      <c r="E865" s="187"/>
      <c r="F865" s="187"/>
      <c r="G865" s="170"/>
    </row>
    <row r="866" spans="1:7" s="175" customFormat="1" ht="12.75" customHeight="1">
      <c r="A866" s="36"/>
      <c r="B866" s="185"/>
      <c r="C866" s="186"/>
      <c r="D866" s="187"/>
      <c r="E866" s="187"/>
      <c r="F866" s="187"/>
      <c r="G866" s="170"/>
    </row>
    <row r="867" spans="1:7" s="175" customFormat="1" ht="12.75" customHeight="1">
      <c r="A867" s="36"/>
      <c r="B867" s="185"/>
      <c r="C867" s="186"/>
      <c r="D867" s="187"/>
      <c r="E867" s="187"/>
      <c r="F867" s="187"/>
      <c r="G867" s="170"/>
    </row>
    <row r="868" spans="1:7" s="175" customFormat="1" ht="12.75" customHeight="1">
      <c r="A868" s="36"/>
      <c r="B868" s="185"/>
      <c r="C868" s="186"/>
      <c r="D868" s="187"/>
      <c r="E868" s="187"/>
      <c r="F868" s="187"/>
      <c r="G868" s="170"/>
    </row>
    <row r="869" spans="1:7" s="175" customFormat="1" ht="12.75" customHeight="1">
      <c r="A869" s="36"/>
      <c r="B869" s="185"/>
      <c r="C869" s="186"/>
      <c r="D869" s="187"/>
      <c r="E869" s="187"/>
      <c r="F869" s="187"/>
      <c r="G869" s="170"/>
    </row>
    <row r="870" spans="1:7" s="175" customFormat="1" ht="12.75" customHeight="1">
      <c r="A870" s="36"/>
      <c r="B870" s="185"/>
      <c r="C870" s="186"/>
      <c r="D870" s="187"/>
      <c r="E870" s="187"/>
      <c r="F870" s="187"/>
      <c r="G870" s="170"/>
    </row>
    <row r="871" spans="1:7" s="175" customFormat="1" ht="12.75" customHeight="1">
      <c r="A871" s="36"/>
      <c r="B871" s="185"/>
      <c r="C871" s="186"/>
      <c r="D871" s="187"/>
      <c r="E871" s="187"/>
      <c r="F871" s="187"/>
      <c r="G871" s="170"/>
    </row>
    <row r="872" spans="1:7" s="175" customFormat="1" ht="12.75" customHeight="1">
      <c r="A872" s="36"/>
      <c r="B872" s="185"/>
      <c r="C872" s="186"/>
      <c r="D872" s="187"/>
      <c r="E872" s="187"/>
      <c r="F872" s="187"/>
      <c r="G872" s="170"/>
    </row>
    <row r="873" spans="1:7" s="175" customFormat="1" ht="12.75" customHeight="1">
      <c r="A873" s="36"/>
      <c r="B873" s="185"/>
      <c r="C873" s="186"/>
      <c r="D873" s="187"/>
      <c r="E873" s="187"/>
      <c r="F873" s="187"/>
      <c r="G873" s="170"/>
    </row>
    <row r="874" spans="1:7" s="175" customFormat="1" ht="12.75" customHeight="1">
      <c r="A874" s="36"/>
      <c r="B874" s="185"/>
      <c r="C874" s="186"/>
      <c r="D874" s="187"/>
      <c r="E874" s="187"/>
      <c r="F874" s="187"/>
      <c r="G874" s="170"/>
    </row>
    <row r="875" spans="1:7" s="175" customFormat="1" ht="12.75" customHeight="1">
      <c r="A875" s="36"/>
      <c r="B875" s="185"/>
      <c r="C875" s="186"/>
      <c r="D875" s="187"/>
      <c r="E875" s="187"/>
      <c r="F875" s="187"/>
      <c r="G875" s="170"/>
    </row>
    <row r="876" spans="1:7" s="175" customFormat="1" ht="12.75" customHeight="1">
      <c r="A876" s="36"/>
      <c r="B876" s="185"/>
      <c r="C876" s="186"/>
      <c r="D876" s="187"/>
      <c r="E876" s="187"/>
      <c r="F876" s="187"/>
      <c r="G876" s="170"/>
    </row>
    <row r="877" spans="1:7" s="175" customFormat="1" ht="12.75" customHeight="1">
      <c r="A877" s="36"/>
      <c r="B877" s="185"/>
      <c r="C877" s="186"/>
      <c r="D877" s="187"/>
      <c r="E877" s="187"/>
      <c r="F877" s="187"/>
      <c r="G877" s="170"/>
    </row>
    <row r="878" spans="1:7" s="175" customFormat="1" ht="12.75" customHeight="1">
      <c r="A878" s="36"/>
      <c r="B878" s="185"/>
      <c r="C878" s="186"/>
      <c r="D878" s="187"/>
      <c r="E878" s="187"/>
      <c r="F878" s="187"/>
      <c r="G878" s="170"/>
    </row>
    <row r="879" spans="1:7" s="175" customFormat="1" ht="12.75" customHeight="1">
      <c r="A879" s="36"/>
      <c r="B879" s="185"/>
      <c r="C879" s="186"/>
      <c r="D879" s="187"/>
      <c r="E879" s="187"/>
      <c r="F879" s="187"/>
      <c r="G879" s="170"/>
    </row>
    <row r="880" spans="1:7" s="175" customFormat="1" ht="12.75" customHeight="1">
      <c r="A880" s="36"/>
      <c r="B880" s="185"/>
      <c r="C880" s="186"/>
      <c r="D880" s="187"/>
      <c r="E880" s="187"/>
      <c r="F880" s="187"/>
      <c r="G880" s="170"/>
    </row>
    <row r="881" spans="1:7" s="175" customFormat="1" ht="12.75" customHeight="1">
      <c r="A881" s="36"/>
      <c r="B881" s="185"/>
      <c r="C881" s="186"/>
      <c r="D881" s="187"/>
      <c r="E881" s="187"/>
      <c r="F881" s="187"/>
      <c r="G881" s="170"/>
    </row>
    <row r="882" spans="1:7" s="175" customFormat="1" ht="12.75" customHeight="1">
      <c r="A882" s="36"/>
      <c r="B882" s="185"/>
      <c r="C882" s="186"/>
      <c r="D882" s="187"/>
      <c r="E882" s="187"/>
      <c r="F882" s="187"/>
      <c r="G882" s="170"/>
    </row>
    <row r="883" spans="1:7" s="175" customFormat="1" ht="12.75" customHeight="1">
      <c r="A883" s="36"/>
      <c r="B883" s="185"/>
      <c r="C883" s="186"/>
      <c r="D883" s="187"/>
      <c r="E883" s="187"/>
      <c r="F883" s="187"/>
      <c r="G883" s="170"/>
    </row>
    <row r="884" spans="1:7" s="175" customFormat="1" ht="12.75" customHeight="1">
      <c r="A884" s="36"/>
      <c r="B884" s="185"/>
      <c r="C884" s="186"/>
      <c r="D884" s="187"/>
      <c r="E884" s="187"/>
      <c r="F884" s="187"/>
      <c r="G884" s="170"/>
    </row>
    <row r="885" spans="1:7" s="175" customFormat="1" ht="12.75" customHeight="1">
      <c r="A885" s="36"/>
      <c r="B885" s="185"/>
      <c r="C885" s="186"/>
      <c r="D885" s="187"/>
      <c r="E885" s="187"/>
      <c r="F885" s="187"/>
      <c r="G885" s="170"/>
    </row>
    <row r="886" spans="1:7" s="175" customFormat="1" ht="12.75" customHeight="1">
      <c r="A886" s="36"/>
      <c r="B886" s="185"/>
      <c r="C886" s="186"/>
      <c r="D886" s="187"/>
      <c r="E886" s="187"/>
      <c r="F886" s="187"/>
      <c r="G886" s="170"/>
    </row>
    <row r="887" spans="1:7" s="175" customFormat="1" ht="12.75" customHeight="1">
      <c r="A887" s="36"/>
      <c r="B887" s="185"/>
      <c r="C887" s="186"/>
      <c r="D887" s="187"/>
      <c r="E887" s="187"/>
      <c r="F887" s="187"/>
      <c r="G887" s="170"/>
    </row>
    <row r="888" spans="1:7" s="175" customFormat="1" ht="12.75" customHeight="1">
      <c r="A888" s="36"/>
      <c r="B888" s="185"/>
      <c r="C888" s="186"/>
      <c r="D888" s="187"/>
      <c r="E888" s="187"/>
      <c r="F888" s="187"/>
      <c r="G888" s="170"/>
    </row>
    <row r="889" spans="1:7" s="175" customFormat="1" ht="12.75" customHeight="1">
      <c r="A889" s="36"/>
      <c r="B889" s="185"/>
      <c r="C889" s="186"/>
      <c r="D889" s="187"/>
      <c r="E889" s="187"/>
      <c r="F889" s="187"/>
      <c r="G889" s="170"/>
    </row>
    <row r="890" spans="1:7" s="175" customFormat="1" ht="12.75" customHeight="1">
      <c r="A890" s="36"/>
      <c r="B890" s="185"/>
      <c r="C890" s="186"/>
      <c r="D890" s="187"/>
      <c r="E890" s="187"/>
      <c r="F890" s="187"/>
      <c r="G890" s="170"/>
    </row>
    <row r="891" spans="1:7" s="175" customFormat="1" ht="12.75" customHeight="1">
      <c r="A891" s="36"/>
      <c r="B891" s="185"/>
      <c r="C891" s="186"/>
      <c r="D891" s="187"/>
      <c r="E891" s="187"/>
      <c r="F891" s="187"/>
      <c r="G891" s="170"/>
    </row>
    <row r="892" spans="1:7" s="175" customFormat="1" ht="12.75" customHeight="1">
      <c r="A892" s="36"/>
      <c r="B892" s="185"/>
      <c r="C892" s="186"/>
      <c r="D892" s="187"/>
      <c r="E892" s="187"/>
      <c r="F892" s="187"/>
      <c r="G892" s="170"/>
    </row>
    <row r="893" spans="1:7" s="175" customFormat="1" ht="12.75" customHeight="1">
      <c r="A893" s="36"/>
      <c r="B893" s="185"/>
      <c r="C893" s="186"/>
      <c r="D893" s="187"/>
      <c r="E893" s="187"/>
      <c r="F893" s="187"/>
      <c r="G893" s="170"/>
    </row>
    <row r="894" spans="1:7" s="175" customFormat="1" ht="12.75" customHeight="1">
      <c r="A894" s="36"/>
      <c r="B894" s="185"/>
      <c r="C894" s="186"/>
      <c r="D894" s="187"/>
      <c r="E894" s="187"/>
      <c r="F894" s="187"/>
      <c r="G894" s="170"/>
    </row>
    <row r="895" spans="1:7" s="175" customFormat="1" ht="12.75" customHeight="1">
      <c r="A895" s="36"/>
      <c r="B895" s="185"/>
      <c r="C895" s="186"/>
      <c r="D895" s="187"/>
      <c r="E895" s="187"/>
      <c r="F895" s="187"/>
      <c r="G895" s="170"/>
    </row>
    <row r="896" spans="1:7" s="175" customFormat="1" ht="12.75" customHeight="1">
      <c r="A896" s="36"/>
      <c r="B896" s="185"/>
      <c r="C896" s="186"/>
      <c r="D896" s="187"/>
      <c r="E896" s="187"/>
      <c r="F896" s="187"/>
      <c r="G896" s="170"/>
    </row>
    <row r="897" spans="1:7" s="175" customFormat="1" ht="12.75" customHeight="1">
      <c r="A897" s="36"/>
      <c r="B897" s="185"/>
      <c r="C897" s="186"/>
      <c r="D897" s="187"/>
      <c r="E897" s="187"/>
      <c r="F897" s="187"/>
      <c r="G897" s="170"/>
    </row>
    <row r="898" spans="1:7" s="175" customFormat="1" ht="12.75" customHeight="1">
      <c r="A898" s="36"/>
      <c r="B898" s="185"/>
      <c r="C898" s="186"/>
      <c r="D898" s="187"/>
      <c r="E898" s="187"/>
      <c r="F898" s="187"/>
      <c r="G898" s="170"/>
    </row>
    <row r="899" spans="1:7" s="175" customFormat="1" ht="12.75" customHeight="1">
      <c r="A899" s="36"/>
      <c r="B899" s="185"/>
      <c r="C899" s="186"/>
      <c r="D899" s="187"/>
      <c r="E899" s="187"/>
      <c r="F899" s="187"/>
      <c r="G899" s="170"/>
    </row>
    <row r="900" spans="1:7" s="175" customFormat="1" ht="12.75" customHeight="1">
      <c r="A900" s="36"/>
      <c r="B900" s="185"/>
      <c r="C900" s="186"/>
      <c r="D900" s="187"/>
      <c r="E900" s="187"/>
      <c r="F900" s="187"/>
      <c r="G900" s="170"/>
    </row>
    <row r="901" spans="1:7" s="175" customFormat="1" ht="12.75" customHeight="1">
      <c r="A901" s="36"/>
      <c r="B901" s="185"/>
      <c r="C901" s="186"/>
      <c r="D901" s="187"/>
      <c r="E901" s="187"/>
      <c r="F901" s="187"/>
      <c r="G901" s="170"/>
    </row>
    <row r="902" spans="1:7" s="175" customFormat="1" ht="12.75" customHeight="1">
      <c r="A902" s="36"/>
      <c r="B902" s="185"/>
      <c r="C902" s="186"/>
      <c r="D902" s="187"/>
      <c r="E902" s="187"/>
      <c r="F902" s="187"/>
      <c r="G902" s="170"/>
    </row>
    <row r="903" spans="1:7" s="175" customFormat="1" ht="12.75" customHeight="1">
      <c r="A903" s="36"/>
      <c r="B903" s="185"/>
      <c r="C903" s="186"/>
      <c r="D903" s="187"/>
      <c r="E903" s="187"/>
      <c r="F903" s="187"/>
      <c r="G903" s="170"/>
    </row>
    <row r="904" spans="1:7" s="175" customFormat="1" ht="12.75" customHeight="1">
      <c r="A904" s="36"/>
      <c r="B904" s="185"/>
      <c r="C904" s="186"/>
      <c r="D904" s="187"/>
      <c r="E904" s="187"/>
      <c r="F904" s="187"/>
      <c r="G904" s="170"/>
    </row>
    <row r="905" spans="1:7" s="175" customFormat="1" ht="12.75" customHeight="1">
      <c r="A905" s="36"/>
      <c r="B905" s="185"/>
      <c r="C905" s="186"/>
      <c r="D905" s="187"/>
      <c r="E905" s="187"/>
      <c r="F905" s="187"/>
      <c r="G905" s="170"/>
    </row>
    <row r="906" spans="1:7" s="175" customFormat="1" ht="12.75" customHeight="1">
      <c r="A906" s="36"/>
      <c r="B906" s="185"/>
      <c r="C906" s="186"/>
      <c r="D906" s="187"/>
      <c r="E906" s="187"/>
      <c r="F906" s="187"/>
      <c r="G906" s="170"/>
    </row>
    <row r="907" spans="1:7" s="175" customFormat="1" ht="12.75" customHeight="1">
      <c r="A907" s="36"/>
      <c r="B907" s="185"/>
      <c r="C907" s="186"/>
      <c r="D907" s="187"/>
      <c r="E907" s="187"/>
      <c r="F907" s="187"/>
      <c r="G907" s="170"/>
    </row>
    <row r="908" spans="1:7" s="175" customFormat="1" ht="12.75" customHeight="1">
      <c r="A908" s="36"/>
      <c r="B908" s="185"/>
      <c r="C908" s="186"/>
      <c r="D908" s="187"/>
      <c r="E908" s="187"/>
      <c r="F908" s="187"/>
      <c r="G908" s="170"/>
    </row>
    <row r="909" spans="1:7" s="175" customFormat="1" ht="12.75" customHeight="1">
      <c r="A909" s="36"/>
      <c r="B909" s="185"/>
      <c r="C909" s="186"/>
      <c r="D909" s="187"/>
      <c r="E909" s="187"/>
      <c r="F909" s="187"/>
      <c r="G909" s="170"/>
    </row>
    <row r="910" spans="1:7" s="175" customFormat="1" ht="12.75" customHeight="1">
      <c r="A910" s="36"/>
      <c r="B910" s="185"/>
      <c r="C910" s="186"/>
      <c r="D910" s="187"/>
      <c r="E910" s="187"/>
      <c r="F910" s="187"/>
      <c r="G910" s="170"/>
    </row>
    <row r="911" spans="1:7" s="175" customFormat="1" ht="12.75" customHeight="1">
      <c r="A911" s="36"/>
      <c r="B911" s="185"/>
      <c r="C911" s="186"/>
      <c r="D911" s="187"/>
      <c r="E911" s="187"/>
      <c r="F911" s="187"/>
      <c r="G911" s="170"/>
    </row>
    <row r="912" spans="1:7" s="175" customFormat="1" ht="12.75" customHeight="1">
      <c r="A912" s="36"/>
      <c r="B912" s="185"/>
      <c r="C912" s="186"/>
      <c r="D912" s="187"/>
      <c r="E912" s="187"/>
      <c r="F912" s="187"/>
      <c r="G912" s="170"/>
    </row>
    <row r="913" spans="1:7" s="175" customFormat="1" ht="12.75" customHeight="1">
      <c r="A913" s="36"/>
      <c r="B913" s="185"/>
      <c r="C913" s="186"/>
      <c r="D913" s="187"/>
      <c r="E913" s="187"/>
      <c r="F913" s="187"/>
      <c r="G913" s="170"/>
    </row>
    <row r="914" spans="1:7" s="175" customFormat="1" ht="12.75" customHeight="1">
      <c r="A914" s="36"/>
      <c r="B914" s="185"/>
      <c r="C914" s="186"/>
      <c r="D914" s="187"/>
      <c r="E914" s="187"/>
      <c r="F914" s="187"/>
      <c r="G914" s="170"/>
    </row>
    <row r="915" spans="1:7" s="175" customFormat="1" ht="12.75" customHeight="1">
      <c r="A915" s="36"/>
      <c r="B915" s="185"/>
      <c r="C915" s="186"/>
      <c r="D915" s="187"/>
      <c r="E915" s="187"/>
      <c r="F915" s="187"/>
      <c r="G915" s="170"/>
    </row>
    <row r="916" spans="1:7" s="175" customFormat="1" ht="12.75" customHeight="1">
      <c r="A916" s="36"/>
      <c r="B916" s="185"/>
      <c r="C916" s="186"/>
      <c r="D916" s="187"/>
      <c r="E916" s="187"/>
      <c r="F916" s="187"/>
      <c r="G916" s="170"/>
    </row>
    <row r="917" spans="1:7" s="175" customFormat="1" ht="12.75" customHeight="1">
      <c r="A917" s="36"/>
      <c r="B917" s="185"/>
      <c r="C917" s="186"/>
      <c r="D917" s="187"/>
      <c r="E917" s="187"/>
      <c r="F917" s="187"/>
      <c r="G917" s="170"/>
    </row>
    <row r="918" spans="1:7" s="175" customFormat="1" ht="12.75" customHeight="1">
      <c r="A918" s="36"/>
      <c r="B918" s="185"/>
      <c r="C918" s="186"/>
      <c r="D918" s="187"/>
      <c r="E918" s="187"/>
      <c r="F918" s="187"/>
      <c r="G918" s="170"/>
    </row>
    <row r="919" spans="1:7" s="175" customFormat="1" ht="12.75" customHeight="1">
      <c r="A919" s="36"/>
      <c r="B919" s="185"/>
      <c r="C919" s="186"/>
      <c r="D919" s="187"/>
      <c r="E919" s="187"/>
      <c r="F919" s="187"/>
      <c r="G919" s="170"/>
    </row>
    <row r="920" spans="1:7" s="175" customFormat="1" ht="12.75" customHeight="1">
      <c r="A920" s="36"/>
      <c r="B920" s="185"/>
      <c r="C920" s="186"/>
      <c r="D920" s="187"/>
      <c r="E920" s="187"/>
      <c r="F920" s="187"/>
      <c r="G920" s="170"/>
    </row>
    <row r="921" spans="1:7" s="175" customFormat="1" ht="12.75" customHeight="1">
      <c r="A921" s="36"/>
      <c r="B921" s="185"/>
      <c r="C921" s="186"/>
      <c r="D921" s="187"/>
      <c r="E921" s="187"/>
      <c r="F921" s="187"/>
      <c r="G921" s="170"/>
    </row>
    <row r="922" spans="1:7" s="175" customFormat="1" ht="12.75" customHeight="1">
      <c r="A922" s="36"/>
      <c r="B922" s="185"/>
      <c r="C922" s="186"/>
      <c r="D922" s="187"/>
      <c r="E922" s="187"/>
      <c r="F922" s="187"/>
      <c r="G922" s="170"/>
    </row>
    <row r="923" spans="1:7" s="175" customFormat="1" ht="12.75" customHeight="1">
      <c r="A923" s="36"/>
      <c r="B923" s="185"/>
      <c r="C923" s="186"/>
      <c r="D923" s="187"/>
      <c r="E923" s="187"/>
      <c r="F923" s="187"/>
      <c r="G923" s="170"/>
    </row>
    <row r="924" spans="1:7" s="175" customFormat="1" ht="12.75" customHeight="1">
      <c r="A924" s="36"/>
      <c r="B924" s="185"/>
      <c r="C924" s="186"/>
      <c r="D924" s="187"/>
      <c r="E924" s="187"/>
      <c r="F924" s="187"/>
      <c r="G924" s="170"/>
    </row>
    <row r="925" spans="1:7" s="175" customFormat="1" ht="12.75" customHeight="1">
      <c r="A925" s="36"/>
      <c r="B925" s="185"/>
      <c r="C925" s="186"/>
      <c r="D925" s="187"/>
      <c r="E925" s="187"/>
      <c r="F925" s="187"/>
      <c r="G925" s="170"/>
    </row>
    <row r="926" spans="1:7" s="175" customFormat="1" ht="12.75" customHeight="1">
      <c r="A926" s="36"/>
      <c r="B926" s="185"/>
      <c r="C926" s="186"/>
      <c r="D926" s="187"/>
      <c r="E926" s="187"/>
      <c r="F926" s="187"/>
      <c r="G926" s="170"/>
    </row>
    <row r="927" spans="1:7" s="175" customFormat="1" ht="12.75" customHeight="1">
      <c r="A927" s="36"/>
      <c r="B927" s="185"/>
      <c r="C927" s="186"/>
      <c r="D927" s="187"/>
      <c r="E927" s="187"/>
      <c r="F927" s="187"/>
      <c r="G927" s="170"/>
    </row>
    <row r="928" spans="1:7" s="175" customFormat="1" ht="12.75" customHeight="1">
      <c r="A928" s="36"/>
      <c r="B928" s="185"/>
      <c r="C928" s="186"/>
      <c r="D928" s="187"/>
      <c r="E928" s="187"/>
      <c r="F928" s="187"/>
      <c r="G928" s="170"/>
    </row>
    <row r="929" spans="1:7" s="175" customFormat="1" ht="12.75" customHeight="1">
      <c r="A929" s="36"/>
      <c r="B929" s="185"/>
      <c r="C929" s="186"/>
      <c r="D929" s="187"/>
      <c r="E929" s="187"/>
      <c r="F929" s="187"/>
      <c r="G929" s="170"/>
    </row>
    <row r="930" spans="1:7" s="175" customFormat="1" ht="12.75" customHeight="1">
      <c r="A930" s="36"/>
      <c r="B930" s="185"/>
      <c r="C930" s="186"/>
      <c r="D930" s="187"/>
      <c r="E930" s="187"/>
      <c r="F930" s="187"/>
      <c r="G930" s="170"/>
    </row>
    <row r="931" spans="1:7" s="175" customFormat="1" ht="12.75" customHeight="1">
      <c r="A931" s="36"/>
      <c r="B931" s="185"/>
      <c r="C931" s="186"/>
      <c r="D931" s="187"/>
      <c r="E931" s="187"/>
      <c r="F931" s="187"/>
      <c r="G931" s="170"/>
    </row>
    <row r="932" spans="1:7" s="175" customFormat="1" ht="12.75" customHeight="1">
      <c r="A932" s="36"/>
      <c r="B932" s="185"/>
      <c r="C932" s="186"/>
      <c r="D932" s="187"/>
      <c r="E932" s="187"/>
      <c r="F932" s="187"/>
      <c r="G932" s="170"/>
    </row>
    <row r="933" spans="1:7" s="175" customFormat="1" ht="12.75" customHeight="1">
      <c r="A933" s="36"/>
      <c r="B933" s="185"/>
      <c r="C933" s="186"/>
      <c r="D933" s="187"/>
      <c r="E933" s="187"/>
      <c r="F933" s="187"/>
      <c r="G933" s="170"/>
    </row>
    <row r="934" spans="1:7" s="175" customFormat="1" ht="12.75" customHeight="1">
      <c r="A934" s="36"/>
      <c r="B934" s="185"/>
      <c r="C934" s="186"/>
      <c r="D934" s="187"/>
      <c r="E934" s="187"/>
      <c r="F934" s="187"/>
      <c r="G934" s="170"/>
    </row>
    <row r="935" spans="1:7" s="175" customFormat="1" ht="12.75" customHeight="1">
      <c r="A935" s="36"/>
      <c r="B935" s="185"/>
      <c r="C935" s="186"/>
      <c r="D935" s="187"/>
      <c r="E935" s="187"/>
      <c r="F935" s="187"/>
      <c r="G935" s="170"/>
    </row>
    <row r="936" spans="1:7" s="175" customFormat="1" ht="12.75" customHeight="1">
      <c r="A936" s="36"/>
      <c r="B936" s="185"/>
      <c r="C936" s="186"/>
      <c r="D936" s="187"/>
      <c r="E936" s="187"/>
      <c r="F936" s="187"/>
      <c r="G936" s="170"/>
    </row>
    <row r="937" spans="1:7" s="175" customFormat="1" ht="12.75" customHeight="1">
      <c r="A937" s="36"/>
      <c r="B937" s="185"/>
      <c r="C937" s="186"/>
      <c r="D937" s="187"/>
      <c r="E937" s="187"/>
      <c r="F937" s="187"/>
      <c r="G937" s="170"/>
    </row>
    <row r="938" spans="1:7" s="175" customFormat="1" ht="12.75" customHeight="1">
      <c r="A938" s="36"/>
      <c r="B938" s="185"/>
      <c r="C938" s="186"/>
      <c r="D938" s="187"/>
      <c r="E938" s="187"/>
      <c r="F938" s="187"/>
      <c r="G938" s="170"/>
    </row>
    <row r="939" spans="1:7" s="175" customFormat="1" ht="12.75" customHeight="1">
      <c r="A939" s="36"/>
      <c r="B939" s="185"/>
      <c r="C939" s="186"/>
      <c r="D939" s="187"/>
      <c r="E939" s="187"/>
      <c r="F939" s="187"/>
      <c r="G939" s="170"/>
    </row>
    <row r="940" spans="1:7" s="175" customFormat="1" ht="12.75" customHeight="1">
      <c r="A940" s="36"/>
      <c r="B940" s="185"/>
      <c r="C940" s="186"/>
      <c r="D940" s="187"/>
      <c r="E940" s="187"/>
      <c r="F940" s="187"/>
      <c r="G940" s="170"/>
    </row>
    <row r="941" spans="1:7" s="175" customFormat="1" ht="12.75" customHeight="1">
      <c r="A941" s="36"/>
      <c r="B941" s="185"/>
      <c r="C941" s="186"/>
      <c r="D941" s="187"/>
      <c r="E941" s="187"/>
      <c r="F941" s="187"/>
      <c r="G941" s="170"/>
    </row>
    <row r="942" spans="1:7" s="175" customFormat="1" ht="12.75" customHeight="1">
      <c r="A942" s="36"/>
      <c r="B942" s="185"/>
      <c r="C942" s="186"/>
      <c r="D942" s="187"/>
      <c r="E942" s="187"/>
      <c r="F942" s="187"/>
      <c r="G942" s="170"/>
    </row>
    <row r="943" spans="1:7" s="175" customFormat="1" ht="12.75" customHeight="1">
      <c r="A943" s="36"/>
      <c r="B943" s="185"/>
      <c r="C943" s="186"/>
      <c r="D943" s="187"/>
      <c r="E943" s="187"/>
      <c r="F943" s="187"/>
      <c r="G943" s="170"/>
    </row>
    <row r="944" spans="1:7" s="175" customFormat="1" ht="12.75" customHeight="1">
      <c r="A944" s="36"/>
      <c r="B944" s="185"/>
      <c r="C944" s="186"/>
      <c r="D944" s="187"/>
      <c r="E944" s="187"/>
      <c r="F944" s="187"/>
      <c r="G944" s="170"/>
    </row>
    <row r="945" spans="1:7" s="175" customFormat="1" ht="12.75" customHeight="1">
      <c r="A945" s="36"/>
      <c r="B945" s="185"/>
      <c r="C945" s="186"/>
      <c r="D945" s="187"/>
      <c r="E945" s="187"/>
      <c r="F945" s="187"/>
      <c r="G945" s="170"/>
    </row>
    <row r="946" spans="1:7" s="175" customFormat="1" ht="12.75" customHeight="1">
      <c r="A946" s="36"/>
      <c r="B946" s="185"/>
      <c r="C946" s="186"/>
      <c r="D946" s="187"/>
      <c r="E946" s="187"/>
      <c r="F946" s="187"/>
      <c r="G946" s="170"/>
    </row>
    <row r="947" spans="1:7" s="175" customFormat="1" ht="12.75" customHeight="1">
      <c r="A947" s="36"/>
      <c r="B947" s="185"/>
      <c r="C947" s="186"/>
      <c r="D947" s="187"/>
      <c r="E947" s="187"/>
      <c r="F947" s="187"/>
      <c r="G947" s="170"/>
    </row>
    <row r="948" spans="1:7" s="175" customFormat="1" ht="12.75" customHeight="1">
      <c r="A948" s="36"/>
      <c r="B948" s="185"/>
      <c r="C948" s="186"/>
      <c r="D948" s="187"/>
      <c r="E948" s="187"/>
      <c r="F948" s="187"/>
      <c r="G948" s="170"/>
    </row>
    <row r="949" spans="1:7" s="175" customFormat="1" ht="12.75" customHeight="1">
      <c r="A949" s="36"/>
      <c r="B949" s="185"/>
      <c r="C949" s="186"/>
      <c r="D949" s="187"/>
      <c r="E949" s="187"/>
      <c r="F949" s="187"/>
      <c r="G949" s="170"/>
    </row>
    <row r="950" spans="1:7" s="175" customFormat="1" ht="12.75" customHeight="1">
      <c r="A950" s="36"/>
      <c r="B950" s="185"/>
      <c r="C950" s="186"/>
      <c r="D950" s="187"/>
      <c r="E950" s="187"/>
      <c r="F950" s="187"/>
      <c r="G950" s="170"/>
    </row>
    <row r="951" spans="1:7" s="175" customFormat="1" ht="12.75" customHeight="1">
      <c r="A951" s="36"/>
      <c r="B951" s="185"/>
      <c r="C951" s="186"/>
      <c r="D951" s="187"/>
      <c r="E951" s="187"/>
      <c r="F951" s="187"/>
      <c r="G951" s="170"/>
    </row>
    <row r="952" spans="1:7" s="175" customFormat="1" ht="12.75" customHeight="1">
      <c r="A952" s="36"/>
      <c r="B952" s="185"/>
      <c r="C952" s="186"/>
      <c r="D952" s="187"/>
      <c r="E952" s="187"/>
      <c r="F952" s="187"/>
      <c r="G952" s="170"/>
    </row>
    <row r="953" spans="1:7" s="175" customFormat="1" ht="12.75" customHeight="1">
      <c r="A953" s="36"/>
      <c r="B953" s="185"/>
      <c r="C953" s="186"/>
      <c r="D953" s="187"/>
      <c r="E953" s="187"/>
      <c r="F953" s="187"/>
      <c r="G953" s="170"/>
    </row>
    <row r="954" spans="1:7" s="175" customFormat="1" ht="12.75" customHeight="1">
      <c r="A954" s="36"/>
      <c r="B954" s="185"/>
      <c r="C954" s="186"/>
      <c r="D954" s="187"/>
      <c r="E954" s="187"/>
      <c r="F954" s="187"/>
      <c r="G954" s="170"/>
    </row>
    <row r="955" spans="1:7" s="175" customFormat="1" ht="12.75" customHeight="1">
      <c r="A955" s="36"/>
      <c r="B955" s="185"/>
      <c r="C955" s="186"/>
      <c r="D955" s="187"/>
      <c r="E955" s="187"/>
      <c r="F955" s="187"/>
      <c r="G955" s="170"/>
    </row>
    <row r="956" spans="1:7" s="175" customFormat="1" ht="12.75" customHeight="1">
      <c r="A956" s="36"/>
      <c r="B956" s="185"/>
      <c r="C956" s="186"/>
      <c r="D956" s="187"/>
      <c r="E956" s="187"/>
      <c r="F956" s="187"/>
      <c r="G956" s="170"/>
    </row>
    <row r="957" spans="1:7" s="175" customFormat="1" ht="12.75" customHeight="1">
      <c r="A957" s="36"/>
      <c r="B957" s="185"/>
      <c r="C957" s="186"/>
      <c r="D957" s="187"/>
      <c r="E957" s="187"/>
      <c r="F957" s="187"/>
      <c r="G957" s="170"/>
    </row>
    <row r="958" spans="1:7" s="175" customFormat="1" ht="12.75" customHeight="1">
      <c r="A958" s="36"/>
      <c r="B958" s="185"/>
      <c r="C958" s="186"/>
      <c r="D958" s="187"/>
      <c r="E958" s="187"/>
      <c r="F958" s="187"/>
      <c r="G958" s="170"/>
    </row>
    <row r="959" spans="1:7" s="175" customFormat="1" ht="12.75" customHeight="1">
      <c r="A959" s="36"/>
      <c r="B959" s="185"/>
      <c r="C959" s="186"/>
      <c r="D959" s="187"/>
      <c r="E959" s="187"/>
      <c r="F959" s="187"/>
      <c r="G959" s="170"/>
    </row>
    <row r="960" spans="1:7" s="175" customFormat="1" ht="12.75" customHeight="1">
      <c r="A960" s="36"/>
      <c r="B960" s="185"/>
      <c r="C960" s="186"/>
      <c r="D960" s="187"/>
      <c r="E960" s="187"/>
      <c r="F960" s="187"/>
      <c r="G960" s="170"/>
    </row>
    <row r="961" spans="1:7" s="175" customFormat="1" ht="12.75" customHeight="1">
      <c r="A961" s="36"/>
      <c r="B961" s="185"/>
      <c r="C961" s="186"/>
      <c r="D961" s="187"/>
      <c r="E961" s="187"/>
      <c r="F961" s="187"/>
      <c r="G961" s="170"/>
    </row>
    <row r="962" spans="1:7" s="175" customFormat="1" ht="12.75" customHeight="1">
      <c r="A962" s="36"/>
      <c r="B962" s="185"/>
      <c r="C962" s="186"/>
      <c r="D962" s="187"/>
      <c r="E962" s="187"/>
      <c r="F962" s="187"/>
      <c r="G962" s="170"/>
    </row>
    <row r="963" spans="1:7" s="175" customFormat="1" ht="12.75" customHeight="1">
      <c r="A963" s="36"/>
      <c r="B963" s="185"/>
      <c r="C963" s="186"/>
      <c r="D963" s="187"/>
      <c r="E963" s="187"/>
      <c r="F963" s="187"/>
      <c r="G963" s="170"/>
    </row>
    <row r="964" spans="1:7" s="175" customFormat="1" ht="12.75" customHeight="1">
      <c r="A964" s="36"/>
      <c r="B964" s="185"/>
      <c r="C964" s="186"/>
      <c r="D964" s="187"/>
      <c r="E964" s="187"/>
      <c r="F964" s="187"/>
      <c r="G964" s="170"/>
    </row>
    <row r="965" spans="1:7" s="175" customFormat="1" ht="12.75" customHeight="1">
      <c r="A965" s="36"/>
      <c r="B965" s="185"/>
      <c r="C965" s="186"/>
      <c r="D965" s="187"/>
      <c r="E965" s="187"/>
      <c r="F965" s="187"/>
      <c r="G965" s="170"/>
    </row>
    <row r="966" spans="1:7" s="175" customFormat="1" ht="12.75" customHeight="1">
      <c r="A966" s="36"/>
      <c r="B966" s="185"/>
      <c r="C966" s="186"/>
      <c r="D966" s="187"/>
      <c r="E966" s="187"/>
      <c r="F966" s="187"/>
      <c r="G966" s="170"/>
    </row>
    <row r="967" spans="1:7" s="175" customFormat="1" ht="12.75" customHeight="1">
      <c r="A967" s="36"/>
      <c r="B967" s="185"/>
      <c r="C967" s="186"/>
      <c r="D967" s="187"/>
      <c r="E967" s="187"/>
      <c r="F967" s="187"/>
      <c r="G967" s="170"/>
    </row>
    <row r="968" spans="1:7" s="175" customFormat="1" ht="12.75" customHeight="1">
      <c r="A968" s="36"/>
      <c r="B968" s="185"/>
      <c r="C968" s="186"/>
      <c r="D968" s="187"/>
      <c r="E968" s="187"/>
      <c r="F968" s="187"/>
      <c r="G968" s="170"/>
    </row>
    <row r="969" spans="1:7" s="175" customFormat="1" ht="12.75" customHeight="1">
      <c r="A969" s="36"/>
      <c r="B969" s="185"/>
      <c r="C969" s="186"/>
      <c r="D969" s="187"/>
      <c r="E969" s="187"/>
      <c r="F969" s="187"/>
      <c r="G969" s="170"/>
    </row>
    <row r="970" spans="1:7" s="175" customFormat="1" ht="12.75" customHeight="1">
      <c r="A970" s="36"/>
      <c r="B970" s="185"/>
      <c r="C970" s="186"/>
      <c r="D970" s="187"/>
      <c r="E970" s="187"/>
      <c r="F970" s="187"/>
      <c r="G970" s="170"/>
    </row>
    <row r="971" spans="1:7" s="175" customFormat="1" ht="12.75" customHeight="1">
      <c r="A971" s="36"/>
      <c r="B971" s="185"/>
      <c r="C971" s="186"/>
      <c r="D971" s="187"/>
      <c r="E971" s="187"/>
      <c r="F971" s="187"/>
      <c r="G971" s="170"/>
    </row>
    <row r="972" spans="1:7" s="175" customFormat="1" ht="12.75" customHeight="1">
      <c r="A972" s="36"/>
      <c r="B972" s="185"/>
      <c r="C972" s="186"/>
      <c r="D972" s="187"/>
      <c r="E972" s="187"/>
      <c r="F972" s="187"/>
      <c r="G972" s="170"/>
    </row>
    <row r="973" spans="1:7" s="175" customFormat="1" ht="12.75" customHeight="1">
      <c r="A973" s="36"/>
      <c r="B973" s="185"/>
      <c r="C973" s="186"/>
      <c r="D973" s="187"/>
      <c r="E973" s="187"/>
      <c r="F973" s="187"/>
      <c r="G973" s="170"/>
    </row>
    <row r="974" spans="1:7" s="175" customFormat="1" ht="12.75" customHeight="1">
      <c r="A974" s="36"/>
      <c r="B974" s="185"/>
      <c r="C974" s="186"/>
      <c r="D974" s="187"/>
      <c r="E974" s="187"/>
      <c r="F974" s="187"/>
      <c r="G974" s="170"/>
    </row>
    <row r="975" spans="1:7" s="175" customFormat="1" ht="12.75" customHeight="1">
      <c r="A975" s="36"/>
      <c r="B975" s="185"/>
      <c r="C975" s="186"/>
      <c r="D975" s="187"/>
      <c r="E975" s="187"/>
      <c r="F975" s="187"/>
      <c r="G975" s="170"/>
    </row>
    <row r="976" spans="1:7" s="175" customFormat="1" ht="12.75" customHeight="1">
      <c r="A976" s="36"/>
      <c r="B976" s="185"/>
      <c r="C976" s="186"/>
      <c r="D976" s="187"/>
      <c r="E976" s="187"/>
      <c r="F976" s="187"/>
      <c r="G976" s="170"/>
    </row>
    <row r="977" spans="1:7" s="175" customFormat="1" ht="12.75" customHeight="1">
      <c r="A977" s="36"/>
      <c r="B977" s="185"/>
      <c r="C977" s="186"/>
      <c r="D977" s="187"/>
      <c r="E977" s="187"/>
      <c r="F977" s="187"/>
      <c r="G977" s="170"/>
    </row>
    <row r="978" spans="1:7" s="175" customFormat="1" ht="12.75" customHeight="1">
      <c r="A978" s="36"/>
      <c r="B978" s="185"/>
      <c r="C978" s="186"/>
      <c r="D978" s="187"/>
      <c r="E978" s="187"/>
      <c r="F978" s="187"/>
      <c r="G978" s="170"/>
    </row>
    <row r="979" spans="1:7" s="175" customFormat="1" ht="12.75" customHeight="1">
      <c r="A979" s="36"/>
      <c r="B979" s="185"/>
      <c r="C979" s="186"/>
      <c r="D979" s="187"/>
      <c r="E979" s="187"/>
      <c r="F979" s="187"/>
      <c r="G979" s="170"/>
    </row>
    <row r="980" spans="1:7" s="175" customFormat="1" ht="12.75" customHeight="1">
      <c r="A980" s="36"/>
      <c r="B980" s="185"/>
      <c r="C980" s="186"/>
      <c r="D980" s="187"/>
      <c r="E980" s="187"/>
      <c r="F980" s="187"/>
      <c r="G980" s="170"/>
    </row>
    <row r="981" spans="1:7" s="175" customFormat="1" ht="12.75" customHeight="1">
      <c r="A981" s="36"/>
      <c r="B981" s="185"/>
      <c r="C981" s="186"/>
      <c r="D981" s="187"/>
      <c r="E981" s="187"/>
      <c r="F981" s="187"/>
      <c r="G981" s="170"/>
    </row>
    <row r="982" spans="1:7" s="175" customFormat="1" ht="12.75" customHeight="1">
      <c r="A982" s="36"/>
      <c r="B982" s="185"/>
      <c r="C982" s="186"/>
      <c r="D982" s="187"/>
      <c r="E982" s="187"/>
      <c r="F982" s="187"/>
      <c r="G982" s="170"/>
    </row>
    <row r="983" spans="1:7" s="175" customFormat="1" ht="12.75" customHeight="1">
      <c r="A983" s="36"/>
      <c r="B983" s="185"/>
      <c r="C983" s="186"/>
      <c r="D983" s="187"/>
      <c r="E983" s="187"/>
      <c r="F983" s="187"/>
      <c r="G983" s="170"/>
    </row>
    <row r="984" spans="1:7" s="175" customFormat="1" ht="12.75" customHeight="1">
      <c r="A984" s="36"/>
      <c r="B984" s="185"/>
      <c r="C984" s="186"/>
      <c r="D984" s="187"/>
      <c r="E984" s="187"/>
      <c r="F984" s="187"/>
      <c r="G984" s="170"/>
    </row>
    <row r="985" spans="1:7" s="175" customFormat="1" ht="12.75" customHeight="1">
      <c r="A985" s="36"/>
      <c r="B985" s="185"/>
      <c r="C985" s="186"/>
      <c r="D985" s="187"/>
      <c r="E985" s="187"/>
      <c r="F985" s="187"/>
      <c r="G985" s="170"/>
    </row>
    <row r="986" spans="1:7" s="175" customFormat="1" ht="12.75" customHeight="1">
      <c r="A986" s="36"/>
      <c r="B986" s="185"/>
      <c r="C986" s="186"/>
      <c r="D986" s="187"/>
      <c r="E986" s="187"/>
      <c r="F986" s="187"/>
      <c r="G986" s="170"/>
    </row>
    <row r="987" spans="1:7" s="175" customFormat="1" ht="12.75" customHeight="1">
      <c r="A987" s="36"/>
      <c r="B987" s="185"/>
      <c r="C987" s="186"/>
      <c r="D987" s="187"/>
      <c r="E987" s="187"/>
      <c r="F987" s="187"/>
      <c r="G987" s="170"/>
    </row>
    <row r="988" spans="1:7" s="175" customFormat="1" ht="12.75" customHeight="1">
      <c r="A988" s="36"/>
      <c r="B988" s="185"/>
      <c r="C988" s="186"/>
      <c r="D988" s="187"/>
      <c r="E988" s="187"/>
      <c r="F988" s="187"/>
      <c r="G988" s="170"/>
    </row>
    <row r="989" spans="1:7" s="175" customFormat="1" ht="12.75" customHeight="1">
      <c r="A989" s="36"/>
      <c r="B989" s="185"/>
      <c r="C989" s="186"/>
      <c r="D989" s="187"/>
      <c r="E989" s="187"/>
      <c r="F989" s="187"/>
      <c r="G989" s="170"/>
    </row>
    <row r="990" spans="1:7" s="175" customFormat="1" ht="12.75" customHeight="1">
      <c r="A990" s="36"/>
      <c r="B990" s="185"/>
      <c r="C990" s="186"/>
      <c r="D990" s="187"/>
      <c r="E990" s="187"/>
      <c r="F990" s="187"/>
      <c r="G990" s="170"/>
    </row>
    <row r="991" spans="1:7" s="175" customFormat="1" ht="12.75" customHeight="1">
      <c r="A991" s="36"/>
      <c r="B991" s="185"/>
      <c r="C991" s="186"/>
      <c r="D991" s="187"/>
      <c r="E991" s="187"/>
      <c r="F991" s="187"/>
      <c r="G991" s="170"/>
    </row>
    <row r="992" spans="1:7" s="175" customFormat="1" ht="12.75" customHeight="1">
      <c r="A992" s="36"/>
      <c r="B992" s="185"/>
      <c r="C992" s="186"/>
      <c r="D992" s="187"/>
      <c r="E992" s="187"/>
      <c r="F992" s="187"/>
      <c r="G992" s="170"/>
    </row>
    <row r="993" spans="1:7" s="175" customFormat="1" ht="12.75" customHeight="1">
      <c r="A993" s="36"/>
      <c r="B993" s="185"/>
      <c r="C993" s="186"/>
      <c r="D993" s="187"/>
      <c r="E993" s="187"/>
      <c r="F993" s="187"/>
      <c r="G993" s="170"/>
    </row>
    <row r="994" spans="1:7" s="175" customFormat="1" ht="12.75" customHeight="1">
      <c r="A994" s="36"/>
      <c r="B994" s="185"/>
      <c r="C994" s="186"/>
      <c r="D994" s="187"/>
      <c r="E994" s="187"/>
      <c r="F994" s="187"/>
      <c r="G994" s="170"/>
    </row>
    <row r="995" spans="1:7" s="175" customFormat="1" ht="12.75" customHeight="1">
      <c r="A995" s="36"/>
      <c r="B995" s="185"/>
      <c r="C995" s="186"/>
      <c r="D995" s="187"/>
      <c r="E995" s="187"/>
      <c r="F995" s="187"/>
      <c r="G995" s="170"/>
    </row>
    <row r="996" spans="1:7" s="175" customFormat="1" ht="12.75" customHeight="1">
      <c r="A996" s="36"/>
      <c r="B996" s="185"/>
      <c r="C996" s="186"/>
      <c r="D996" s="187"/>
      <c r="E996" s="187"/>
      <c r="F996" s="187"/>
      <c r="G996" s="170"/>
    </row>
    <row r="997" spans="1:7" s="175" customFormat="1" ht="12.75" customHeight="1">
      <c r="A997" s="36"/>
      <c r="B997" s="185"/>
      <c r="C997" s="186"/>
      <c r="D997" s="187"/>
      <c r="E997" s="187"/>
      <c r="F997" s="187"/>
      <c r="G997" s="170"/>
    </row>
    <row r="998" spans="1:7" s="175" customFormat="1" ht="12.75" customHeight="1">
      <c r="A998" s="36"/>
      <c r="B998" s="185"/>
      <c r="C998" s="186"/>
      <c r="D998" s="187"/>
      <c r="E998" s="187"/>
      <c r="F998" s="187"/>
      <c r="G998" s="170"/>
    </row>
    <row r="999" spans="1:7" s="175" customFormat="1" ht="12.75" customHeight="1">
      <c r="A999" s="36"/>
      <c r="B999" s="185"/>
      <c r="C999" s="186"/>
      <c r="D999" s="187"/>
      <c r="E999" s="187"/>
      <c r="F999" s="187"/>
      <c r="G999" s="170"/>
    </row>
    <row r="1000" spans="1:7" s="175" customFormat="1" ht="12.75" customHeight="1">
      <c r="A1000" s="36"/>
      <c r="B1000" s="185"/>
      <c r="C1000" s="186"/>
      <c r="D1000" s="187"/>
      <c r="E1000" s="187"/>
      <c r="F1000" s="187"/>
      <c r="G1000" s="170"/>
    </row>
    <row r="1001" spans="1:7" s="175" customFormat="1" ht="12.75" customHeight="1">
      <c r="A1001" s="36"/>
      <c r="B1001" s="185"/>
      <c r="C1001" s="186"/>
      <c r="D1001" s="187"/>
      <c r="E1001" s="187"/>
      <c r="F1001" s="187"/>
      <c r="G1001" s="170"/>
    </row>
    <row r="1002" spans="1:7" s="175" customFormat="1" ht="12.75" customHeight="1">
      <c r="A1002" s="36"/>
      <c r="B1002" s="185"/>
      <c r="C1002" s="186"/>
      <c r="D1002" s="187"/>
      <c r="E1002" s="187"/>
      <c r="F1002" s="187"/>
      <c r="G1002" s="170"/>
    </row>
    <row r="1003" spans="1:7" s="175" customFormat="1" ht="12.75" customHeight="1">
      <c r="A1003" s="36"/>
      <c r="B1003" s="185"/>
      <c r="C1003" s="186"/>
      <c r="D1003" s="187"/>
      <c r="E1003" s="187"/>
      <c r="F1003" s="187"/>
      <c r="G1003" s="170"/>
    </row>
    <row r="1004" spans="1:7" s="175" customFormat="1" ht="12.75" customHeight="1">
      <c r="A1004" s="36"/>
      <c r="B1004" s="185"/>
      <c r="C1004" s="186"/>
      <c r="D1004" s="187"/>
      <c r="E1004" s="187"/>
      <c r="F1004" s="187"/>
      <c r="G1004" s="170"/>
    </row>
    <row r="1005" spans="1:7" s="175" customFormat="1" ht="12.75" customHeight="1">
      <c r="A1005" s="36"/>
      <c r="B1005" s="185"/>
      <c r="C1005" s="186"/>
      <c r="D1005" s="187"/>
      <c r="E1005" s="187"/>
      <c r="F1005" s="187"/>
      <c r="G1005" s="170"/>
    </row>
    <row r="1006" spans="1:7" s="175" customFormat="1" ht="12.75" customHeight="1">
      <c r="A1006" s="36"/>
      <c r="B1006" s="185"/>
      <c r="C1006" s="186"/>
      <c r="D1006" s="187"/>
      <c r="E1006" s="187"/>
      <c r="F1006" s="187"/>
      <c r="G1006" s="170"/>
    </row>
    <row r="1007" spans="1:7" s="175" customFormat="1" ht="12.75" customHeight="1">
      <c r="A1007" s="36"/>
      <c r="B1007" s="185"/>
      <c r="C1007" s="186"/>
      <c r="D1007" s="187"/>
      <c r="E1007" s="187"/>
      <c r="F1007" s="187"/>
      <c r="G1007" s="170"/>
    </row>
    <row r="1008" spans="1:7" s="175" customFormat="1" ht="12.75" customHeight="1">
      <c r="A1008" s="36"/>
      <c r="B1008" s="185"/>
      <c r="C1008" s="186"/>
      <c r="D1008" s="187"/>
      <c r="E1008" s="187"/>
      <c r="F1008" s="187"/>
      <c r="G1008" s="170"/>
    </row>
    <row r="1009" spans="1:7" s="175" customFormat="1" ht="12.75" customHeight="1">
      <c r="A1009" s="36"/>
      <c r="B1009" s="185"/>
      <c r="C1009" s="186"/>
      <c r="D1009" s="187"/>
      <c r="E1009" s="187"/>
      <c r="F1009" s="187"/>
      <c r="G1009" s="170"/>
    </row>
    <row r="1010" spans="1:7" s="175" customFormat="1" ht="12.75" customHeight="1">
      <c r="A1010" s="36"/>
      <c r="B1010" s="185"/>
      <c r="C1010" s="186"/>
      <c r="D1010" s="187"/>
      <c r="E1010" s="187"/>
      <c r="F1010" s="187"/>
      <c r="G1010" s="170"/>
    </row>
    <row r="1011" spans="1:7" s="175" customFormat="1" ht="12.75" customHeight="1">
      <c r="A1011" s="36"/>
      <c r="B1011" s="185"/>
      <c r="C1011" s="186"/>
      <c r="D1011" s="187"/>
      <c r="E1011" s="187"/>
      <c r="F1011" s="187"/>
      <c r="G1011" s="170"/>
    </row>
    <row r="1012" spans="1:7" s="175" customFormat="1" ht="12.75" customHeight="1">
      <c r="A1012" s="36"/>
      <c r="B1012" s="185"/>
      <c r="C1012" s="186"/>
      <c r="D1012" s="187"/>
      <c r="E1012" s="187"/>
      <c r="F1012" s="187"/>
      <c r="G1012" s="170"/>
    </row>
    <row r="1013" spans="1:7" s="175" customFormat="1" ht="12.75" customHeight="1">
      <c r="A1013" s="36"/>
      <c r="B1013" s="185"/>
      <c r="C1013" s="186"/>
      <c r="D1013" s="187"/>
      <c r="E1013" s="187"/>
      <c r="F1013" s="187"/>
      <c r="G1013" s="170"/>
    </row>
    <row r="1014" spans="1:7" s="175" customFormat="1" ht="12.75" customHeight="1">
      <c r="A1014" s="36"/>
      <c r="B1014" s="185"/>
      <c r="C1014" s="186"/>
      <c r="D1014" s="187"/>
      <c r="E1014" s="187"/>
      <c r="F1014" s="187"/>
      <c r="G1014" s="170"/>
    </row>
    <row r="1015" spans="1:7" s="175" customFormat="1" ht="12.75" customHeight="1">
      <c r="A1015" s="36"/>
      <c r="B1015" s="185"/>
      <c r="C1015" s="186"/>
      <c r="D1015" s="187"/>
      <c r="E1015" s="187"/>
      <c r="F1015" s="187"/>
      <c r="G1015" s="170"/>
    </row>
    <row r="1016" spans="1:7" s="175" customFormat="1" ht="12.75" customHeight="1">
      <c r="A1016" s="36"/>
      <c r="B1016" s="185"/>
      <c r="C1016" s="186"/>
      <c r="D1016" s="187"/>
      <c r="E1016" s="187"/>
      <c r="F1016" s="187"/>
      <c r="G1016" s="170"/>
    </row>
    <row r="1017" spans="1:7" s="175" customFormat="1" ht="12.75" customHeight="1">
      <c r="A1017" s="36"/>
      <c r="B1017" s="185"/>
      <c r="C1017" s="186"/>
      <c r="D1017" s="187"/>
      <c r="E1017" s="187"/>
      <c r="F1017" s="187"/>
      <c r="G1017" s="170"/>
    </row>
    <row r="1018" spans="1:7" s="175" customFormat="1" ht="12.75" customHeight="1">
      <c r="A1018" s="36"/>
      <c r="B1018" s="185"/>
      <c r="C1018" s="186"/>
      <c r="D1018" s="187"/>
      <c r="E1018" s="187"/>
      <c r="F1018" s="187"/>
      <c r="G1018" s="170"/>
    </row>
    <row r="1019" spans="1:7" s="175" customFormat="1" ht="12.75" customHeight="1">
      <c r="A1019" s="36"/>
      <c r="B1019" s="185"/>
      <c r="C1019" s="186"/>
      <c r="D1019" s="187"/>
      <c r="E1019" s="187"/>
      <c r="F1019" s="187"/>
      <c r="G1019" s="170"/>
    </row>
    <row r="1020" spans="1:7" s="175" customFormat="1" ht="12.75" customHeight="1">
      <c r="A1020" s="36"/>
      <c r="B1020" s="185"/>
      <c r="C1020" s="186"/>
      <c r="D1020" s="187"/>
      <c r="E1020" s="187"/>
      <c r="F1020" s="187"/>
      <c r="G1020" s="170"/>
    </row>
    <row r="1021" spans="1:7" s="175" customFormat="1" ht="12.75" customHeight="1">
      <c r="A1021" s="36"/>
      <c r="B1021" s="185"/>
      <c r="C1021" s="186"/>
      <c r="D1021" s="187"/>
      <c r="E1021" s="187"/>
      <c r="F1021" s="187"/>
      <c r="G1021" s="170"/>
    </row>
    <row r="1022" spans="1:7" s="175" customFormat="1" ht="12.75" customHeight="1">
      <c r="A1022" s="36"/>
      <c r="B1022" s="185"/>
      <c r="C1022" s="186"/>
      <c r="D1022" s="187"/>
      <c r="E1022" s="187"/>
      <c r="F1022" s="187"/>
      <c r="G1022" s="170"/>
    </row>
    <row r="1023" spans="1:7" s="175" customFormat="1" ht="12.75" customHeight="1">
      <c r="A1023" s="36"/>
      <c r="B1023" s="185"/>
      <c r="C1023" s="186"/>
      <c r="D1023" s="187"/>
      <c r="E1023" s="187"/>
      <c r="F1023" s="187"/>
      <c r="G1023" s="170"/>
    </row>
    <row r="1024" spans="1:7" s="175" customFormat="1" ht="12.75" customHeight="1">
      <c r="A1024" s="36"/>
      <c r="B1024" s="185"/>
      <c r="C1024" s="186"/>
      <c r="D1024" s="187"/>
      <c r="E1024" s="187"/>
      <c r="F1024" s="187"/>
      <c r="G1024" s="170"/>
    </row>
    <row r="1025" spans="1:7" s="175" customFormat="1" ht="12.75" customHeight="1">
      <c r="A1025" s="36"/>
      <c r="B1025" s="185"/>
      <c r="C1025" s="186"/>
      <c r="D1025" s="187"/>
      <c r="E1025" s="187"/>
      <c r="F1025" s="187"/>
      <c r="G1025" s="170"/>
    </row>
    <row r="1026" spans="1:7" s="175" customFormat="1" ht="12.75" customHeight="1">
      <c r="A1026" s="36"/>
      <c r="B1026" s="185"/>
      <c r="C1026" s="186"/>
      <c r="D1026" s="187"/>
      <c r="E1026" s="187"/>
      <c r="F1026" s="187"/>
      <c r="G1026" s="170"/>
    </row>
    <row r="1027" spans="1:7" s="175" customFormat="1" ht="12.75" customHeight="1">
      <c r="A1027" s="36"/>
      <c r="B1027" s="185"/>
      <c r="C1027" s="186"/>
      <c r="D1027" s="187"/>
      <c r="E1027" s="187"/>
      <c r="F1027" s="187"/>
      <c r="G1027" s="170"/>
    </row>
    <row r="1028" spans="1:7" s="175" customFormat="1" ht="12.75" customHeight="1">
      <c r="A1028" s="36"/>
      <c r="B1028" s="185"/>
      <c r="C1028" s="186"/>
      <c r="D1028" s="187"/>
      <c r="E1028" s="187"/>
      <c r="F1028" s="187"/>
      <c r="G1028" s="170"/>
    </row>
    <row r="1029" spans="1:7" s="175" customFormat="1" ht="12.75" customHeight="1">
      <c r="A1029" s="36"/>
      <c r="B1029" s="185"/>
      <c r="C1029" s="186"/>
      <c r="D1029" s="187"/>
      <c r="E1029" s="187"/>
      <c r="F1029" s="187"/>
      <c r="G1029" s="170"/>
    </row>
    <row r="1030" spans="1:7" s="175" customFormat="1" ht="12.75" customHeight="1">
      <c r="A1030" s="36"/>
      <c r="B1030" s="185"/>
      <c r="C1030" s="186"/>
      <c r="D1030" s="187"/>
      <c r="E1030" s="187"/>
      <c r="F1030" s="187"/>
      <c r="G1030" s="170"/>
    </row>
    <row r="1031" spans="1:7" s="175" customFormat="1" ht="12.75" customHeight="1">
      <c r="A1031" s="36"/>
      <c r="B1031" s="185"/>
      <c r="C1031" s="186"/>
      <c r="D1031" s="187"/>
      <c r="E1031" s="187"/>
      <c r="F1031" s="187"/>
      <c r="G1031" s="170"/>
    </row>
    <row r="1032" spans="1:7" s="175" customFormat="1" ht="12.75" customHeight="1">
      <c r="A1032" s="36"/>
      <c r="B1032" s="185"/>
      <c r="C1032" s="186"/>
      <c r="D1032" s="187"/>
      <c r="E1032" s="187"/>
      <c r="F1032" s="187"/>
      <c r="G1032" s="170"/>
    </row>
    <row r="1033" spans="1:7" s="175" customFormat="1" ht="12.75" customHeight="1">
      <c r="A1033" s="36"/>
      <c r="B1033" s="185"/>
      <c r="C1033" s="186"/>
      <c r="D1033" s="187"/>
      <c r="E1033" s="187"/>
      <c r="F1033" s="187"/>
      <c r="G1033" s="170"/>
    </row>
    <row r="1034" spans="1:7" s="175" customFormat="1" ht="12.75" customHeight="1">
      <c r="A1034" s="36"/>
      <c r="B1034" s="185"/>
      <c r="C1034" s="186"/>
      <c r="D1034" s="187"/>
      <c r="E1034" s="187"/>
      <c r="F1034" s="187"/>
      <c r="G1034" s="170"/>
    </row>
    <row r="1035" spans="1:7" s="175" customFormat="1" ht="12.75" customHeight="1">
      <c r="A1035" s="36"/>
      <c r="B1035" s="185"/>
      <c r="C1035" s="186"/>
      <c r="D1035" s="187"/>
      <c r="E1035" s="187"/>
      <c r="F1035" s="187"/>
      <c r="G1035" s="170"/>
    </row>
    <row r="1036" spans="1:7" s="175" customFormat="1" ht="12.75" customHeight="1">
      <c r="A1036" s="36"/>
      <c r="B1036" s="185"/>
      <c r="C1036" s="186"/>
      <c r="D1036" s="187"/>
      <c r="E1036" s="187"/>
      <c r="F1036" s="187"/>
      <c r="G1036" s="170"/>
    </row>
    <row r="1037" spans="1:7" s="175" customFormat="1" ht="12.75" customHeight="1">
      <c r="A1037" s="36"/>
      <c r="B1037" s="185"/>
      <c r="C1037" s="186"/>
      <c r="D1037" s="187"/>
      <c r="E1037" s="187"/>
      <c r="F1037" s="187"/>
      <c r="G1037" s="170"/>
    </row>
    <row r="1038" spans="1:7" s="175" customFormat="1" ht="12.75" customHeight="1">
      <c r="A1038" s="36"/>
      <c r="B1038" s="185"/>
      <c r="C1038" s="186"/>
      <c r="D1038" s="187"/>
      <c r="E1038" s="187"/>
      <c r="F1038" s="187"/>
      <c r="G1038" s="170"/>
    </row>
    <row r="1039" spans="1:7" s="175" customFormat="1" ht="12.75" customHeight="1">
      <c r="A1039" s="36"/>
      <c r="B1039" s="185"/>
      <c r="C1039" s="186"/>
      <c r="D1039" s="187"/>
      <c r="E1039" s="187"/>
      <c r="F1039" s="187"/>
      <c r="G1039" s="170"/>
    </row>
    <row r="1040" spans="1:7" s="175" customFormat="1" ht="12.75" customHeight="1">
      <c r="A1040" s="36"/>
      <c r="B1040" s="185"/>
      <c r="C1040" s="186"/>
      <c r="D1040" s="187"/>
      <c r="E1040" s="187"/>
      <c r="F1040" s="187"/>
      <c r="G1040" s="170"/>
    </row>
    <row r="1041" spans="1:7" s="175" customFormat="1" ht="12.75" customHeight="1">
      <c r="A1041" s="36"/>
      <c r="B1041" s="185"/>
      <c r="C1041" s="186"/>
      <c r="D1041" s="187"/>
      <c r="E1041" s="187"/>
      <c r="F1041" s="187"/>
      <c r="G1041" s="170"/>
    </row>
    <row r="1042" spans="1:7" s="175" customFormat="1" ht="12.75" customHeight="1">
      <c r="A1042" s="36"/>
      <c r="B1042" s="185"/>
      <c r="C1042" s="186"/>
      <c r="D1042" s="187"/>
      <c r="E1042" s="187"/>
      <c r="F1042" s="187"/>
      <c r="G1042" s="170"/>
    </row>
    <row r="1043" spans="1:7" s="175" customFormat="1" ht="12.75" customHeight="1">
      <c r="A1043" s="36"/>
      <c r="B1043" s="185"/>
      <c r="C1043" s="186"/>
      <c r="D1043" s="187"/>
      <c r="E1043" s="187"/>
      <c r="F1043" s="187"/>
      <c r="G1043" s="170"/>
    </row>
    <row r="1044" spans="1:7" s="175" customFormat="1" ht="12.75" customHeight="1">
      <c r="A1044" s="36"/>
      <c r="B1044" s="185"/>
      <c r="C1044" s="186"/>
      <c r="D1044" s="187"/>
      <c r="E1044" s="187"/>
      <c r="F1044" s="187"/>
      <c r="G1044" s="170"/>
    </row>
    <row r="1045" spans="1:7" s="175" customFormat="1" ht="12.75" customHeight="1">
      <c r="A1045" s="36"/>
      <c r="B1045" s="185"/>
      <c r="C1045" s="186"/>
      <c r="D1045" s="187"/>
      <c r="E1045" s="187"/>
      <c r="F1045" s="187"/>
      <c r="G1045" s="170"/>
    </row>
    <row r="1046" spans="1:7" s="175" customFormat="1" ht="12.75" customHeight="1">
      <c r="A1046" s="36"/>
      <c r="B1046" s="185"/>
      <c r="C1046" s="186"/>
      <c r="D1046" s="187"/>
      <c r="E1046" s="187"/>
      <c r="F1046" s="187"/>
      <c r="G1046" s="170"/>
    </row>
    <row r="1047" spans="1:7" s="175" customFormat="1" ht="12.75" customHeight="1">
      <c r="A1047" s="36"/>
      <c r="B1047" s="185"/>
      <c r="C1047" s="186"/>
      <c r="D1047" s="187"/>
      <c r="E1047" s="187"/>
      <c r="F1047" s="187"/>
      <c r="G1047" s="170"/>
    </row>
    <row r="1048" spans="1:7" s="175" customFormat="1" ht="12.75" customHeight="1">
      <c r="A1048" s="36"/>
      <c r="B1048" s="185"/>
      <c r="C1048" s="186"/>
      <c r="D1048" s="187"/>
      <c r="E1048" s="187"/>
      <c r="F1048" s="187"/>
      <c r="G1048" s="170"/>
    </row>
    <row r="1049" spans="1:7" s="175" customFormat="1" ht="12.75" customHeight="1">
      <c r="A1049" s="36"/>
      <c r="B1049" s="185"/>
      <c r="C1049" s="186"/>
      <c r="D1049" s="187"/>
      <c r="E1049" s="187"/>
      <c r="F1049" s="187"/>
      <c r="G1049" s="170"/>
    </row>
    <row r="1050" spans="1:7" s="175" customFormat="1" ht="12.75" customHeight="1">
      <c r="A1050" s="36"/>
      <c r="B1050" s="185"/>
      <c r="C1050" s="186"/>
      <c r="D1050" s="187"/>
      <c r="E1050" s="187"/>
      <c r="F1050" s="187"/>
      <c r="G1050" s="170"/>
    </row>
    <row r="1051" spans="1:7" s="175" customFormat="1" ht="12.75" customHeight="1">
      <c r="A1051" s="36"/>
      <c r="B1051" s="185"/>
      <c r="C1051" s="186"/>
      <c r="D1051" s="187"/>
      <c r="E1051" s="187"/>
      <c r="F1051" s="187"/>
      <c r="G1051" s="170"/>
    </row>
    <row r="1052" spans="1:7" s="175" customFormat="1" ht="12.75" customHeight="1">
      <c r="A1052" s="36"/>
      <c r="B1052" s="185"/>
      <c r="C1052" s="186"/>
      <c r="D1052" s="187"/>
      <c r="E1052" s="187"/>
      <c r="F1052" s="187"/>
      <c r="G1052" s="170"/>
    </row>
    <row r="1053" spans="1:7" s="175" customFormat="1" ht="12.75" customHeight="1">
      <c r="A1053" s="36"/>
      <c r="B1053" s="185"/>
      <c r="C1053" s="186"/>
      <c r="D1053" s="187"/>
      <c r="E1053" s="187"/>
      <c r="F1053" s="187"/>
      <c r="G1053" s="170"/>
    </row>
    <row r="1054" spans="1:7" s="175" customFormat="1" ht="12.75" customHeight="1">
      <c r="A1054" s="36"/>
      <c r="B1054" s="185"/>
      <c r="C1054" s="186"/>
      <c r="D1054" s="187"/>
      <c r="E1054" s="187"/>
      <c r="F1054" s="187"/>
      <c r="G1054" s="170"/>
    </row>
    <row r="1055" spans="1:7" s="175" customFormat="1" ht="12.75" customHeight="1">
      <c r="A1055" s="36"/>
      <c r="B1055" s="185"/>
      <c r="C1055" s="186"/>
      <c r="D1055" s="187"/>
      <c r="E1055" s="187"/>
      <c r="F1055" s="187"/>
      <c r="G1055" s="170"/>
    </row>
    <row r="1056" spans="1:7" s="175" customFormat="1" ht="12.75" customHeight="1">
      <c r="A1056" s="36"/>
      <c r="B1056" s="185"/>
      <c r="C1056" s="186"/>
      <c r="D1056" s="187"/>
      <c r="E1056" s="187"/>
      <c r="F1056" s="187"/>
      <c r="G1056" s="170"/>
    </row>
    <row r="1057" spans="1:7" s="175" customFormat="1" ht="12.75" customHeight="1">
      <c r="A1057" s="36"/>
      <c r="B1057" s="185"/>
      <c r="C1057" s="186"/>
      <c r="D1057" s="187"/>
      <c r="E1057" s="187"/>
      <c r="F1057" s="187"/>
      <c r="G1057" s="170"/>
    </row>
    <row r="1058" spans="1:7" s="175" customFormat="1" ht="12.75" customHeight="1">
      <c r="A1058" s="36"/>
      <c r="B1058" s="185"/>
      <c r="C1058" s="186"/>
      <c r="D1058" s="187"/>
      <c r="E1058" s="187"/>
      <c r="F1058" s="187"/>
      <c r="G1058" s="170"/>
    </row>
    <row r="1059" spans="1:7" s="175" customFormat="1" ht="12.75" customHeight="1">
      <c r="A1059" s="36"/>
      <c r="B1059" s="185"/>
      <c r="C1059" s="186"/>
      <c r="D1059" s="187"/>
      <c r="E1059" s="187"/>
      <c r="F1059" s="187"/>
      <c r="G1059" s="170"/>
    </row>
    <row r="1060" spans="1:7" s="175" customFormat="1" ht="12.75" customHeight="1">
      <c r="A1060" s="36"/>
      <c r="B1060" s="185"/>
      <c r="C1060" s="186"/>
      <c r="D1060" s="187"/>
      <c r="E1060" s="187"/>
      <c r="F1060" s="187"/>
      <c r="G1060" s="170"/>
    </row>
    <row r="1061" spans="1:7" s="175" customFormat="1" ht="12.75" customHeight="1">
      <c r="A1061" s="36"/>
      <c r="B1061" s="185"/>
      <c r="C1061" s="186"/>
      <c r="D1061" s="187"/>
      <c r="E1061" s="187"/>
      <c r="F1061" s="187"/>
      <c r="G1061" s="170"/>
    </row>
    <row r="1062" spans="1:7" s="175" customFormat="1" ht="12.75" customHeight="1">
      <c r="A1062" s="36"/>
      <c r="B1062" s="185"/>
      <c r="C1062" s="186"/>
      <c r="D1062" s="187"/>
      <c r="E1062" s="187"/>
      <c r="F1062" s="187"/>
      <c r="G1062" s="170"/>
    </row>
    <row r="1063" spans="1:7" s="175" customFormat="1" ht="12.75" customHeight="1">
      <c r="A1063" s="36"/>
      <c r="B1063" s="185"/>
      <c r="C1063" s="186"/>
      <c r="D1063" s="187"/>
      <c r="E1063" s="187"/>
      <c r="F1063" s="187"/>
      <c r="G1063" s="170"/>
    </row>
    <row r="1064" spans="1:7" s="175" customFormat="1" ht="12.75" customHeight="1">
      <c r="A1064" s="36"/>
      <c r="B1064" s="185"/>
      <c r="C1064" s="186"/>
      <c r="D1064" s="187"/>
      <c r="E1064" s="187"/>
      <c r="F1064" s="187"/>
      <c r="G1064" s="170"/>
    </row>
    <row r="1065" spans="1:7" s="175" customFormat="1" ht="12.75" customHeight="1">
      <c r="A1065" s="36"/>
      <c r="B1065" s="185"/>
      <c r="C1065" s="186"/>
      <c r="D1065" s="187"/>
      <c r="E1065" s="187"/>
      <c r="F1065" s="187"/>
      <c r="G1065" s="170"/>
    </row>
    <row r="1066" spans="1:7" s="175" customFormat="1" ht="12.75" customHeight="1">
      <c r="A1066" s="36"/>
      <c r="B1066" s="185"/>
      <c r="C1066" s="186"/>
      <c r="D1066" s="187"/>
      <c r="E1066" s="187"/>
      <c r="F1066" s="187"/>
      <c r="G1066" s="170"/>
    </row>
    <row r="1067" spans="1:7" s="175" customFormat="1" ht="12.75" customHeight="1">
      <c r="A1067" s="36"/>
      <c r="B1067" s="185"/>
      <c r="C1067" s="186"/>
      <c r="D1067" s="187"/>
      <c r="E1067" s="187"/>
      <c r="F1067" s="187"/>
      <c r="G1067" s="170"/>
    </row>
    <row r="1068" spans="1:7" s="175" customFormat="1" ht="12.75" customHeight="1">
      <c r="A1068" s="36"/>
      <c r="B1068" s="185"/>
      <c r="C1068" s="186"/>
      <c r="D1068" s="187"/>
      <c r="E1068" s="187"/>
      <c r="F1068" s="187"/>
      <c r="G1068" s="170"/>
    </row>
    <row r="1069" spans="1:7" s="175" customFormat="1" ht="12.75" customHeight="1">
      <c r="A1069" s="36"/>
      <c r="B1069" s="185"/>
      <c r="C1069" s="186"/>
      <c r="D1069" s="187"/>
      <c r="E1069" s="187"/>
      <c r="F1069" s="187"/>
      <c r="G1069" s="170"/>
    </row>
    <row r="1070" spans="1:7" s="175" customFormat="1" ht="12.75" customHeight="1">
      <c r="A1070" s="36"/>
      <c r="B1070" s="185"/>
      <c r="C1070" s="186"/>
      <c r="D1070" s="187"/>
      <c r="E1070" s="187"/>
      <c r="F1070" s="187"/>
      <c r="G1070" s="170"/>
    </row>
    <row r="1071" spans="1:7" s="175" customFormat="1" ht="12.75" customHeight="1">
      <c r="A1071" s="36"/>
      <c r="B1071" s="185"/>
      <c r="C1071" s="186"/>
      <c r="D1071" s="187"/>
      <c r="E1071" s="187"/>
      <c r="F1071" s="187"/>
      <c r="G1071" s="170"/>
    </row>
    <row r="1072" spans="1:7" s="175" customFormat="1" ht="12.75" customHeight="1">
      <c r="A1072" s="36"/>
      <c r="B1072" s="185"/>
      <c r="C1072" s="186"/>
      <c r="D1072" s="187"/>
      <c r="E1072" s="187"/>
      <c r="F1072" s="187"/>
      <c r="G1072" s="170"/>
    </row>
    <row r="1073" spans="1:7" s="175" customFormat="1" ht="12.75" customHeight="1">
      <c r="A1073" s="36"/>
      <c r="B1073" s="185"/>
      <c r="C1073" s="186"/>
      <c r="D1073" s="187"/>
      <c r="E1073" s="187"/>
      <c r="F1073" s="187"/>
      <c r="G1073" s="170"/>
    </row>
    <row r="1074" spans="1:7" s="175" customFormat="1" ht="12.75" customHeight="1">
      <c r="A1074" s="36"/>
      <c r="B1074" s="185"/>
      <c r="C1074" s="186"/>
      <c r="D1074" s="187"/>
      <c r="E1074" s="187"/>
      <c r="F1074" s="187"/>
      <c r="G1074" s="170"/>
    </row>
    <row r="1075" spans="1:7" s="175" customFormat="1" ht="12.75" customHeight="1">
      <c r="A1075" s="36"/>
      <c r="B1075" s="185"/>
      <c r="C1075" s="186"/>
      <c r="D1075" s="187"/>
      <c r="E1075" s="187"/>
      <c r="F1075" s="187"/>
      <c r="G1075" s="170"/>
    </row>
    <row r="1076" spans="1:7" s="175" customFormat="1" ht="12.75" customHeight="1">
      <c r="A1076" s="36"/>
      <c r="B1076" s="185"/>
      <c r="C1076" s="186"/>
      <c r="D1076" s="187"/>
      <c r="E1076" s="187"/>
      <c r="F1076" s="187"/>
      <c r="G1076" s="170"/>
    </row>
    <row r="1077" spans="1:7" s="175" customFormat="1" ht="12.75" customHeight="1">
      <c r="A1077" s="36"/>
      <c r="B1077" s="185"/>
      <c r="C1077" s="186"/>
      <c r="D1077" s="187"/>
      <c r="E1077" s="187"/>
      <c r="F1077" s="187"/>
      <c r="G1077" s="170"/>
    </row>
    <row r="1078" spans="1:7" s="175" customFormat="1" ht="12.75" customHeight="1">
      <c r="A1078" s="36"/>
      <c r="B1078" s="185"/>
      <c r="C1078" s="186"/>
      <c r="D1078" s="187"/>
      <c r="E1078" s="187"/>
      <c r="F1078" s="187"/>
      <c r="G1078" s="170"/>
    </row>
    <row r="1079" spans="1:7" s="175" customFormat="1" ht="12.75" customHeight="1">
      <c r="A1079" s="36"/>
      <c r="B1079" s="185"/>
      <c r="C1079" s="186"/>
      <c r="D1079" s="187"/>
      <c r="E1079" s="187"/>
      <c r="F1079" s="187"/>
      <c r="G1079" s="170"/>
    </row>
    <row r="1080" spans="1:7" s="175" customFormat="1" ht="12.75" customHeight="1">
      <c r="A1080" s="36"/>
      <c r="B1080" s="185"/>
      <c r="C1080" s="186"/>
      <c r="D1080" s="187"/>
      <c r="E1080" s="187"/>
      <c r="F1080" s="187"/>
      <c r="G1080" s="170"/>
    </row>
    <row r="1081" spans="1:7" s="175" customFormat="1" ht="12.75" customHeight="1">
      <c r="A1081" s="36"/>
      <c r="B1081" s="185"/>
      <c r="C1081" s="186"/>
      <c r="D1081" s="187"/>
      <c r="E1081" s="187"/>
      <c r="F1081" s="187"/>
      <c r="G1081" s="170"/>
    </row>
    <row r="1082" spans="1:7" s="175" customFormat="1" ht="12.75" customHeight="1">
      <c r="A1082" s="36"/>
      <c r="B1082" s="185"/>
      <c r="C1082" s="186"/>
      <c r="D1082" s="187"/>
      <c r="E1082" s="187"/>
      <c r="F1082" s="187"/>
      <c r="G1082" s="170"/>
    </row>
    <row r="1083" spans="1:7" s="175" customFormat="1" ht="12.75" customHeight="1">
      <c r="A1083" s="36"/>
      <c r="B1083" s="185"/>
      <c r="C1083" s="186"/>
      <c r="D1083" s="187"/>
      <c r="E1083" s="187"/>
      <c r="F1083" s="187"/>
      <c r="G1083" s="170"/>
    </row>
    <row r="1084" spans="1:7" s="175" customFormat="1" ht="12.75" customHeight="1">
      <c r="A1084" s="36"/>
      <c r="B1084" s="185"/>
      <c r="C1084" s="186"/>
      <c r="D1084" s="187"/>
      <c r="E1084" s="187"/>
      <c r="F1084" s="187"/>
      <c r="G1084" s="170"/>
    </row>
    <row r="1085" spans="1:7" s="175" customFormat="1" ht="12.75" customHeight="1">
      <c r="A1085" s="36"/>
      <c r="B1085" s="185"/>
      <c r="C1085" s="186"/>
      <c r="D1085" s="187"/>
      <c r="E1085" s="187"/>
      <c r="F1085" s="187"/>
      <c r="G1085" s="170"/>
    </row>
    <row r="1086" spans="1:7" s="175" customFormat="1" ht="12.75" customHeight="1">
      <c r="A1086" s="36"/>
      <c r="B1086" s="185"/>
      <c r="C1086" s="186"/>
      <c r="D1086" s="187"/>
      <c r="E1086" s="187"/>
      <c r="F1086" s="187"/>
      <c r="G1086" s="170"/>
    </row>
    <row r="1087" spans="1:7" s="175" customFormat="1" ht="12.75" customHeight="1">
      <c r="A1087" s="36"/>
      <c r="B1087" s="185"/>
      <c r="C1087" s="186"/>
      <c r="D1087" s="187"/>
      <c r="E1087" s="187"/>
      <c r="F1087" s="187"/>
      <c r="G1087" s="170"/>
    </row>
    <row r="1088" spans="1:7" s="175" customFormat="1" ht="12.75" customHeight="1">
      <c r="A1088" s="36"/>
      <c r="B1088" s="185"/>
      <c r="C1088" s="186"/>
      <c r="D1088" s="187"/>
      <c r="E1088" s="187"/>
      <c r="F1088" s="187"/>
      <c r="G1088" s="170"/>
    </row>
    <row r="1089" spans="1:7" s="175" customFormat="1" ht="12.75" customHeight="1">
      <c r="A1089" s="36"/>
      <c r="B1089" s="185"/>
      <c r="C1089" s="186"/>
      <c r="D1089" s="187"/>
      <c r="E1089" s="187"/>
      <c r="F1089" s="187"/>
      <c r="G1089" s="170"/>
    </row>
    <row r="1090" spans="1:7" s="175" customFormat="1" ht="12.75" customHeight="1">
      <c r="A1090" s="36"/>
      <c r="B1090" s="185"/>
      <c r="C1090" s="186"/>
      <c r="D1090" s="187"/>
      <c r="E1090" s="187"/>
      <c r="F1090" s="187"/>
      <c r="G1090" s="170"/>
    </row>
    <row r="1091" spans="1:7" s="175" customFormat="1" ht="12.75" customHeight="1">
      <c r="A1091" s="36"/>
      <c r="B1091" s="185"/>
      <c r="C1091" s="186"/>
      <c r="D1091" s="187"/>
      <c r="E1091" s="187"/>
      <c r="F1091" s="187"/>
      <c r="G1091" s="170"/>
    </row>
    <row r="1092" spans="1:7" s="175" customFormat="1" ht="12.75" customHeight="1">
      <c r="A1092" s="36"/>
      <c r="B1092" s="185"/>
      <c r="C1092" s="186"/>
      <c r="D1092" s="187"/>
      <c r="E1092" s="187"/>
      <c r="F1092" s="187"/>
      <c r="G1092" s="170"/>
    </row>
    <row r="1093" spans="1:7" s="175" customFormat="1" ht="12.75" customHeight="1">
      <c r="A1093" s="36"/>
      <c r="B1093" s="185"/>
      <c r="C1093" s="186"/>
      <c r="D1093" s="187"/>
      <c r="E1093" s="187"/>
      <c r="F1093" s="187"/>
      <c r="G1093" s="170"/>
    </row>
    <row r="1094" spans="1:7" s="175" customFormat="1" ht="12.75" customHeight="1">
      <c r="A1094" s="36"/>
      <c r="B1094" s="185"/>
      <c r="C1094" s="186"/>
      <c r="D1094" s="187"/>
      <c r="E1094" s="187"/>
      <c r="F1094" s="187"/>
      <c r="G1094" s="170"/>
    </row>
    <row r="1095" spans="1:7" s="175" customFormat="1" ht="12.75" customHeight="1">
      <c r="A1095" s="36"/>
      <c r="B1095" s="185"/>
      <c r="C1095" s="186"/>
      <c r="D1095" s="187"/>
      <c r="E1095" s="187"/>
      <c r="F1095" s="187"/>
      <c r="G1095" s="170"/>
    </row>
    <row r="1096" spans="1:7" s="175" customFormat="1" ht="12.75" customHeight="1">
      <c r="A1096" s="36"/>
      <c r="B1096" s="185"/>
      <c r="C1096" s="186"/>
      <c r="D1096" s="187"/>
      <c r="E1096" s="187"/>
      <c r="F1096" s="187"/>
      <c r="G1096" s="170"/>
    </row>
    <row r="1097" spans="1:7" s="175" customFormat="1" ht="12.75" customHeight="1">
      <c r="A1097" s="36"/>
      <c r="B1097" s="185"/>
      <c r="C1097" s="186"/>
      <c r="D1097" s="187"/>
      <c r="E1097" s="187"/>
      <c r="F1097" s="187"/>
      <c r="G1097" s="170"/>
    </row>
    <row r="1098" spans="1:7" s="175" customFormat="1" ht="12.75" customHeight="1">
      <c r="A1098" s="36"/>
      <c r="B1098" s="185"/>
      <c r="C1098" s="186"/>
      <c r="D1098" s="187"/>
      <c r="E1098" s="187"/>
      <c r="F1098" s="187"/>
      <c r="G1098" s="170"/>
    </row>
    <row r="1099" spans="1:7" s="175" customFormat="1" ht="12.75" customHeight="1">
      <c r="A1099" s="36"/>
      <c r="B1099" s="185"/>
      <c r="C1099" s="186"/>
      <c r="D1099" s="187"/>
      <c r="E1099" s="187"/>
      <c r="F1099" s="187"/>
      <c r="G1099" s="170"/>
    </row>
    <row r="1100" spans="1:7" s="175" customFormat="1" ht="12.75" customHeight="1">
      <c r="A1100" s="36"/>
      <c r="B1100" s="185"/>
      <c r="C1100" s="186"/>
      <c r="D1100" s="187"/>
      <c r="E1100" s="187"/>
      <c r="F1100" s="187"/>
      <c r="G1100" s="170"/>
    </row>
    <row r="1101" spans="1:7" s="175" customFormat="1" ht="12.75" customHeight="1">
      <c r="A1101" s="36"/>
      <c r="B1101" s="185"/>
      <c r="C1101" s="186"/>
      <c r="D1101" s="187"/>
      <c r="E1101" s="187"/>
      <c r="F1101" s="187"/>
      <c r="G1101" s="170"/>
    </row>
    <row r="1102" spans="1:7" s="175" customFormat="1" ht="12.75" customHeight="1">
      <c r="A1102" s="36"/>
      <c r="B1102" s="185"/>
      <c r="C1102" s="186"/>
      <c r="D1102" s="187"/>
      <c r="E1102" s="187"/>
      <c r="F1102" s="187"/>
      <c r="G1102" s="170"/>
    </row>
    <row r="1103" spans="1:7" s="175" customFormat="1" ht="12.75" customHeight="1">
      <c r="A1103" s="36"/>
      <c r="B1103" s="185"/>
      <c r="C1103" s="186"/>
      <c r="D1103" s="187"/>
      <c r="E1103" s="187"/>
      <c r="F1103" s="187"/>
      <c r="G1103" s="170"/>
    </row>
    <row r="1104" spans="1:7" s="175" customFormat="1" ht="12.75" customHeight="1">
      <c r="A1104" s="36"/>
      <c r="B1104" s="185"/>
      <c r="C1104" s="186"/>
      <c r="D1104" s="187"/>
      <c r="E1104" s="187"/>
      <c r="F1104" s="187"/>
      <c r="G1104" s="170"/>
    </row>
    <row r="1105" spans="1:7" s="175" customFormat="1" ht="12.75" customHeight="1">
      <c r="A1105" s="36"/>
      <c r="B1105" s="185"/>
      <c r="C1105" s="186"/>
      <c r="D1105" s="187"/>
      <c r="E1105" s="187"/>
      <c r="F1105" s="187"/>
      <c r="G1105" s="170"/>
    </row>
    <row r="1106" spans="1:7" s="175" customFormat="1" ht="12.75" customHeight="1">
      <c r="A1106" s="36"/>
      <c r="B1106" s="185"/>
      <c r="C1106" s="186"/>
      <c r="D1106" s="187"/>
      <c r="E1106" s="187"/>
      <c r="F1106" s="187"/>
      <c r="G1106" s="170"/>
    </row>
    <row r="1107" spans="1:7" s="175" customFormat="1" ht="12.75" customHeight="1">
      <c r="A1107" s="36"/>
      <c r="B1107" s="185"/>
      <c r="C1107" s="186"/>
      <c r="D1107" s="187"/>
      <c r="E1107" s="187"/>
      <c r="F1107" s="187"/>
      <c r="G1107" s="170"/>
    </row>
    <row r="1108" spans="1:7" s="175" customFormat="1" ht="12.75" customHeight="1">
      <c r="A1108" s="36"/>
      <c r="B1108" s="185"/>
      <c r="C1108" s="186"/>
      <c r="D1108" s="187"/>
      <c r="E1108" s="187"/>
      <c r="F1108" s="187"/>
      <c r="G1108" s="170"/>
    </row>
    <row r="1109" spans="1:7" s="175" customFormat="1" ht="12.75" customHeight="1">
      <c r="A1109" s="36"/>
      <c r="B1109" s="185"/>
      <c r="C1109" s="186"/>
      <c r="D1109" s="187"/>
      <c r="E1109" s="187"/>
      <c r="F1109" s="187"/>
      <c r="G1109" s="170"/>
    </row>
    <row r="1110" spans="1:7" s="175" customFormat="1" ht="12.75" customHeight="1">
      <c r="A1110" s="36"/>
      <c r="B1110" s="185"/>
      <c r="C1110" s="186"/>
      <c r="D1110" s="187"/>
      <c r="E1110" s="187"/>
      <c r="F1110" s="187"/>
      <c r="G1110" s="170"/>
    </row>
    <row r="1111" spans="1:7" s="175" customFormat="1" ht="12.75" customHeight="1">
      <c r="A1111" s="36"/>
      <c r="B1111" s="185"/>
      <c r="C1111" s="186"/>
      <c r="D1111" s="187"/>
      <c r="E1111" s="187"/>
      <c r="F1111" s="187"/>
      <c r="G1111" s="170"/>
    </row>
    <row r="1112" spans="1:7" s="175" customFormat="1" ht="12.75" customHeight="1">
      <c r="A1112" s="36"/>
      <c r="B1112" s="185"/>
      <c r="C1112" s="186"/>
      <c r="D1112" s="187"/>
      <c r="E1112" s="187"/>
      <c r="F1112" s="187"/>
      <c r="G1112" s="170"/>
    </row>
    <row r="1113" spans="1:7" s="175" customFormat="1" ht="12.75" customHeight="1">
      <c r="A1113" s="36"/>
      <c r="B1113" s="185"/>
      <c r="C1113" s="186"/>
      <c r="D1113" s="187"/>
      <c r="E1113" s="187"/>
      <c r="F1113" s="187"/>
      <c r="G1113" s="170"/>
    </row>
    <row r="1114" spans="1:7" s="175" customFormat="1" ht="12.75" customHeight="1">
      <c r="A1114" s="36"/>
      <c r="B1114" s="185"/>
      <c r="C1114" s="186"/>
      <c r="D1114" s="187"/>
      <c r="E1114" s="187"/>
      <c r="F1114" s="187"/>
      <c r="G1114" s="170"/>
    </row>
    <row r="1115" spans="1:7" s="175" customFormat="1" ht="12.75" customHeight="1">
      <c r="A1115" s="36"/>
      <c r="B1115" s="185"/>
      <c r="C1115" s="186"/>
      <c r="D1115" s="187"/>
      <c r="E1115" s="187"/>
      <c r="F1115" s="187"/>
      <c r="G1115" s="170"/>
    </row>
    <row r="1116" spans="1:7" s="175" customFormat="1" ht="12.75" customHeight="1">
      <c r="A1116" s="36"/>
      <c r="B1116" s="185"/>
      <c r="C1116" s="186"/>
      <c r="D1116" s="187"/>
      <c r="E1116" s="187"/>
      <c r="F1116" s="187"/>
      <c r="G1116" s="170"/>
    </row>
    <row r="1117" spans="1:7" s="175" customFormat="1" ht="12.75" customHeight="1">
      <c r="A1117" s="36"/>
      <c r="B1117" s="185"/>
      <c r="C1117" s="186"/>
      <c r="D1117" s="187"/>
      <c r="E1117" s="187"/>
      <c r="F1117" s="187"/>
      <c r="G1117" s="170"/>
    </row>
    <row r="1118" spans="1:7" s="175" customFormat="1" ht="12.75" customHeight="1">
      <c r="A1118" s="36"/>
      <c r="B1118" s="185"/>
      <c r="C1118" s="186"/>
      <c r="D1118" s="187"/>
      <c r="E1118" s="187"/>
      <c r="F1118" s="187"/>
      <c r="G1118" s="170"/>
    </row>
    <row r="1119" spans="1:7" s="175" customFormat="1" ht="12.75" customHeight="1">
      <c r="A1119" s="36"/>
      <c r="B1119" s="185"/>
      <c r="C1119" s="186"/>
      <c r="D1119" s="187"/>
      <c r="E1119" s="187"/>
      <c r="F1119" s="187"/>
      <c r="G1119" s="170"/>
    </row>
    <row r="1120" spans="1:7" s="175" customFormat="1" ht="12.75" customHeight="1">
      <c r="A1120" s="36"/>
      <c r="B1120" s="185"/>
      <c r="C1120" s="186"/>
      <c r="D1120" s="187"/>
      <c r="E1120" s="187"/>
      <c r="F1120" s="187"/>
      <c r="G1120" s="170"/>
    </row>
    <row r="1121" spans="1:7" s="175" customFormat="1" ht="12.75" customHeight="1">
      <c r="A1121" s="36"/>
      <c r="B1121" s="185"/>
      <c r="C1121" s="186"/>
      <c r="D1121" s="187"/>
      <c r="E1121" s="187"/>
      <c r="F1121" s="187"/>
      <c r="G1121" s="170"/>
    </row>
    <row r="1122" spans="1:7" s="175" customFormat="1" ht="12.75" customHeight="1">
      <c r="A1122" s="36"/>
      <c r="B1122" s="185"/>
      <c r="C1122" s="186"/>
      <c r="D1122" s="187"/>
      <c r="E1122" s="187"/>
      <c r="F1122" s="187"/>
      <c r="G1122" s="170"/>
    </row>
    <row r="1123" spans="1:7" s="175" customFormat="1" ht="12.75" customHeight="1">
      <c r="A1123" s="36"/>
      <c r="B1123" s="185"/>
      <c r="C1123" s="186"/>
      <c r="D1123" s="187"/>
      <c r="E1123" s="187"/>
      <c r="F1123" s="187"/>
      <c r="G1123" s="170"/>
    </row>
    <row r="1124" spans="1:7" s="175" customFormat="1" ht="12.75" customHeight="1">
      <c r="A1124" s="36"/>
      <c r="B1124" s="185"/>
      <c r="C1124" s="186"/>
      <c r="D1124" s="187"/>
      <c r="E1124" s="187"/>
      <c r="F1124" s="187"/>
      <c r="G1124" s="170"/>
    </row>
    <row r="1125" spans="1:7" s="175" customFormat="1" ht="12.75" customHeight="1">
      <c r="A1125" s="36"/>
      <c r="B1125" s="185"/>
      <c r="C1125" s="186"/>
      <c r="D1125" s="187"/>
      <c r="E1125" s="187"/>
      <c r="F1125" s="187"/>
      <c r="G1125" s="170"/>
    </row>
    <row r="1126" spans="1:7" s="175" customFormat="1" ht="12.75" customHeight="1">
      <c r="A1126" s="36"/>
      <c r="B1126" s="185"/>
      <c r="C1126" s="186"/>
      <c r="D1126" s="187"/>
      <c r="E1126" s="187"/>
      <c r="F1126" s="187"/>
      <c r="G1126" s="170"/>
    </row>
    <row r="1127" spans="1:7" s="175" customFormat="1" ht="12.75" customHeight="1">
      <c r="A1127" s="36"/>
      <c r="B1127" s="185"/>
      <c r="C1127" s="186"/>
      <c r="D1127" s="187"/>
      <c r="E1127" s="187"/>
      <c r="F1127" s="187"/>
      <c r="G1127" s="170"/>
    </row>
    <row r="1128" spans="1:7" s="175" customFormat="1" ht="12.75" customHeight="1">
      <c r="A1128" s="36"/>
      <c r="B1128" s="185"/>
      <c r="C1128" s="186"/>
      <c r="D1128" s="187"/>
      <c r="E1128" s="187"/>
      <c r="F1128" s="187"/>
      <c r="G1128" s="170"/>
    </row>
    <row r="1129" spans="1:7" s="175" customFormat="1" ht="12.75" customHeight="1">
      <c r="A1129" s="36"/>
      <c r="B1129" s="185"/>
      <c r="C1129" s="186"/>
      <c r="D1129" s="187"/>
      <c r="E1129" s="187"/>
      <c r="F1129" s="187"/>
      <c r="G1129" s="170"/>
    </row>
    <row r="1130" spans="1:7" s="175" customFormat="1" ht="12.75" customHeight="1">
      <c r="A1130" s="36"/>
      <c r="B1130" s="185"/>
      <c r="C1130" s="186"/>
      <c r="D1130" s="187"/>
      <c r="E1130" s="187"/>
      <c r="F1130" s="187"/>
      <c r="G1130" s="170"/>
    </row>
    <row r="1131" spans="1:7" s="175" customFormat="1" ht="12.75" customHeight="1">
      <c r="A1131" s="36"/>
      <c r="B1131" s="185"/>
      <c r="C1131" s="186"/>
      <c r="D1131" s="187"/>
      <c r="E1131" s="187"/>
      <c r="F1131" s="187"/>
      <c r="G1131" s="170"/>
    </row>
    <row r="1132" spans="1:7" s="175" customFormat="1" ht="12.75" customHeight="1">
      <c r="A1132" s="36"/>
      <c r="B1132" s="185"/>
      <c r="C1132" s="186"/>
      <c r="D1132" s="187"/>
      <c r="E1132" s="187"/>
      <c r="F1132" s="187"/>
      <c r="G1132" s="170"/>
    </row>
    <row r="1133" spans="1:7" s="175" customFormat="1" ht="12.75" customHeight="1">
      <c r="A1133" s="36"/>
      <c r="B1133" s="185"/>
      <c r="C1133" s="186"/>
      <c r="D1133" s="187"/>
      <c r="E1133" s="187"/>
      <c r="F1133" s="187"/>
      <c r="G1133" s="170"/>
    </row>
    <row r="1134" spans="1:7" s="175" customFormat="1" ht="12.75" customHeight="1">
      <c r="A1134" s="36"/>
      <c r="B1134" s="185"/>
      <c r="C1134" s="186"/>
      <c r="D1134" s="187"/>
      <c r="E1134" s="187"/>
      <c r="F1134" s="187"/>
      <c r="G1134" s="170"/>
    </row>
    <row r="1135" spans="1:7" s="175" customFormat="1" ht="12.75" customHeight="1">
      <c r="A1135" s="36"/>
      <c r="B1135" s="185"/>
      <c r="C1135" s="186"/>
      <c r="D1135" s="187"/>
      <c r="E1135" s="187"/>
      <c r="F1135" s="187"/>
      <c r="G1135" s="170"/>
    </row>
    <row r="1136" spans="1:7" s="175" customFormat="1" ht="12.75" customHeight="1">
      <c r="A1136" s="36"/>
      <c r="B1136" s="185"/>
      <c r="C1136" s="186"/>
      <c r="D1136" s="187"/>
      <c r="E1136" s="187"/>
      <c r="F1136" s="187"/>
      <c r="G1136" s="170"/>
    </row>
    <row r="1137" spans="1:7" s="175" customFormat="1" ht="12.75" customHeight="1">
      <c r="A1137" s="36"/>
      <c r="B1137" s="185"/>
      <c r="C1137" s="186"/>
      <c r="D1137" s="187"/>
      <c r="E1137" s="187"/>
      <c r="F1137" s="187"/>
      <c r="G1137" s="170"/>
    </row>
    <row r="1138" spans="1:7" s="175" customFormat="1" ht="12.75" customHeight="1">
      <c r="A1138" s="36"/>
      <c r="B1138" s="185"/>
      <c r="C1138" s="186"/>
      <c r="D1138" s="187"/>
      <c r="E1138" s="187"/>
      <c r="F1138" s="187"/>
      <c r="G1138" s="170"/>
    </row>
    <row r="1139" spans="1:7" s="175" customFormat="1" ht="12.75" customHeight="1">
      <c r="A1139" s="36"/>
      <c r="B1139" s="185"/>
      <c r="C1139" s="186"/>
      <c r="D1139" s="187"/>
      <c r="E1139" s="187"/>
      <c r="F1139" s="187"/>
      <c r="G1139" s="170"/>
    </row>
    <row r="1140" spans="1:7" s="175" customFormat="1" ht="12.75" customHeight="1">
      <c r="A1140" s="36"/>
      <c r="B1140" s="185"/>
      <c r="C1140" s="186"/>
      <c r="D1140" s="187"/>
      <c r="E1140" s="187"/>
      <c r="F1140" s="187"/>
      <c r="G1140" s="170"/>
    </row>
    <row r="1141" spans="1:7" s="175" customFormat="1" ht="12.75" customHeight="1">
      <c r="A1141" s="36"/>
      <c r="B1141" s="185"/>
      <c r="C1141" s="186"/>
      <c r="D1141" s="187"/>
      <c r="E1141" s="187"/>
      <c r="F1141" s="187"/>
      <c r="G1141" s="170"/>
    </row>
    <row r="1142" spans="1:7" s="175" customFormat="1" ht="12.75" customHeight="1">
      <c r="A1142" s="36"/>
      <c r="B1142" s="185"/>
      <c r="C1142" s="186"/>
      <c r="D1142" s="187"/>
      <c r="E1142" s="187"/>
      <c r="F1142" s="187"/>
      <c r="G1142" s="170"/>
    </row>
    <row r="1143" spans="1:7" s="175" customFormat="1" ht="12.75" customHeight="1">
      <c r="A1143" s="36"/>
      <c r="B1143" s="185"/>
      <c r="C1143" s="186"/>
      <c r="D1143" s="187"/>
      <c r="E1143" s="187"/>
      <c r="F1143" s="187"/>
      <c r="G1143" s="170"/>
    </row>
    <row r="1144" spans="1:7" s="175" customFormat="1" ht="12.75" customHeight="1">
      <c r="A1144" s="36"/>
      <c r="B1144" s="185"/>
      <c r="C1144" s="186"/>
      <c r="D1144" s="187"/>
      <c r="E1144" s="187"/>
      <c r="F1144" s="187"/>
      <c r="G1144" s="170"/>
    </row>
    <row r="1145" spans="1:7" s="175" customFormat="1" ht="12.75" customHeight="1">
      <c r="A1145" s="36"/>
      <c r="B1145" s="185"/>
      <c r="C1145" s="186"/>
      <c r="D1145" s="187"/>
      <c r="E1145" s="187"/>
      <c r="F1145" s="187"/>
      <c r="G1145" s="170"/>
    </row>
    <row r="1146" spans="1:7" s="175" customFormat="1" ht="12.75" customHeight="1">
      <c r="A1146" s="36"/>
      <c r="B1146" s="185"/>
      <c r="C1146" s="186"/>
      <c r="D1146" s="187"/>
      <c r="E1146" s="187"/>
      <c r="F1146" s="187"/>
      <c r="G1146" s="170"/>
    </row>
    <row r="1147" spans="1:7" s="175" customFormat="1" ht="12.75" customHeight="1">
      <c r="A1147" s="36"/>
      <c r="B1147" s="185"/>
      <c r="C1147" s="186"/>
      <c r="D1147" s="187"/>
      <c r="E1147" s="187"/>
      <c r="F1147" s="187"/>
      <c r="G1147" s="170"/>
    </row>
    <row r="1148" spans="1:7" s="175" customFormat="1" ht="12.75" customHeight="1">
      <c r="A1148" s="36"/>
      <c r="B1148" s="185"/>
      <c r="C1148" s="186"/>
      <c r="D1148" s="187"/>
      <c r="E1148" s="187"/>
      <c r="F1148" s="187"/>
      <c r="G1148" s="170"/>
    </row>
    <row r="1149" spans="1:7" s="175" customFormat="1" ht="12.75" customHeight="1">
      <c r="A1149" s="36"/>
      <c r="B1149" s="185"/>
      <c r="C1149" s="186"/>
      <c r="D1149" s="187"/>
      <c r="E1149" s="187"/>
      <c r="F1149" s="187"/>
      <c r="G1149" s="170"/>
    </row>
    <row r="1150" spans="1:7" s="175" customFormat="1" ht="12.75" customHeight="1">
      <c r="A1150" s="36"/>
      <c r="B1150" s="185"/>
      <c r="C1150" s="186"/>
      <c r="D1150" s="187"/>
      <c r="E1150" s="187"/>
      <c r="F1150" s="187"/>
      <c r="G1150" s="170"/>
    </row>
    <row r="1151" spans="1:7" s="175" customFormat="1" ht="12.75" customHeight="1">
      <c r="A1151" s="36"/>
      <c r="B1151" s="185"/>
      <c r="C1151" s="186"/>
      <c r="D1151" s="187"/>
      <c r="E1151" s="187"/>
      <c r="F1151" s="187"/>
      <c r="G1151" s="170"/>
    </row>
    <row r="1152" spans="1:7" s="175" customFormat="1" ht="12.75" customHeight="1">
      <c r="A1152" s="36"/>
      <c r="B1152" s="185"/>
      <c r="C1152" s="186"/>
      <c r="D1152" s="187"/>
      <c r="E1152" s="187"/>
      <c r="F1152" s="187"/>
      <c r="G1152" s="170"/>
    </row>
    <row r="1153" spans="1:7" s="175" customFormat="1" ht="12.75" customHeight="1">
      <c r="A1153" s="36"/>
      <c r="B1153" s="185"/>
      <c r="C1153" s="186"/>
      <c r="D1153" s="187"/>
      <c r="E1153" s="187"/>
      <c r="F1153" s="187"/>
      <c r="G1153" s="170"/>
    </row>
    <row r="1154" spans="1:7" s="175" customFormat="1" ht="12.75" customHeight="1">
      <c r="A1154" s="36"/>
      <c r="B1154" s="185"/>
      <c r="C1154" s="186"/>
      <c r="D1154" s="187"/>
      <c r="E1154" s="187"/>
      <c r="F1154" s="187"/>
      <c r="G1154" s="170"/>
    </row>
    <row r="1155" spans="1:7" s="175" customFormat="1" ht="12.75" customHeight="1">
      <c r="A1155" s="36"/>
      <c r="B1155" s="185"/>
      <c r="C1155" s="186"/>
      <c r="D1155" s="187"/>
      <c r="E1155" s="187"/>
      <c r="F1155" s="187"/>
      <c r="G1155" s="170"/>
    </row>
    <row r="1156" spans="1:7" s="175" customFormat="1" ht="12.75" customHeight="1">
      <c r="A1156" s="36"/>
      <c r="B1156" s="185"/>
      <c r="C1156" s="186"/>
      <c r="D1156" s="187"/>
      <c r="E1156" s="187"/>
      <c r="F1156" s="187"/>
      <c r="G1156" s="170"/>
    </row>
    <row r="1157" spans="1:7" s="175" customFormat="1" ht="12.75" customHeight="1">
      <c r="A1157" s="36"/>
      <c r="B1157" s="185"/>
      <c r="C1157" s="186"/>
      <c r="D1157" s="187"/>
      <c r="E1157" s="187"/>
      <c r="F1157" s="187"/>
      <c r="G1157" s="170"/>
    </row>
    <row r="1158" spans="1:7" s="175" customFormat="1" ht="12.75" customHeight="1">
      <c r="A1158" s="36"/>
      <c r="B1158" s="185"/>
      <c r="C1158" s="186"/>
      <c r="D1158" s="187"/>
      <c r="E1158" s="187"/>
      <c r="F1158" s="187"/>
      <c r="G1158" s="170"/>
    </row>
    <row r="1159" spans="1:7" s="175" customFormat="1" ht="12.75" customHeight="1">
      <c r="A1159" s="36"/>
      <c r="B1159" s="185"/>
      <c r="C1159" s="186"/>
      <c r="D1159" s="187"/>
      <c r="E1159" s="187"/>
      <c r="F1159" s="187"/>
      <c r="G1159" s="170"/>
    </row>
    <row r="1160" spans="1:7" s="175" customFormat="1" ht="12.75" customHeight="1">
      <c r="A1160" s="36"/>
      <c r="B1160" s="185"/>
      <c r="C1160" s="186"/>
      <c r="D1160" s="187"/>
      <c r="E1160" s="187"/>
      <c r="F1160" s="187"/>
      <c r="G1160" s="170"/>
    </row>
    <row r="1161" spans="1:7" s="175" customFormat="1" ht="12.75" customHeight="1">
      <c r="A1161" s="36"/>
      <c r="B1161" s="185"/>
      <c r="C1161" s="186"/>
      <c r="D1161" s="187"/>
      <c r="E1161" s="187"/>
      <c r="F1161" s="187"/>
      <c r="G1161" s="170"/>
    </row>
    <row r="1162" spans="1:7" s="175" customFormat="1" ht="12.75" customHeight="1">
      <c r="A1162" s="36"/>
      <c r="B1162" s="185"/>
      <c r="C1162" s="186"/>
      <c r="D1162" s="187"/>
      <c r="E1162" s="187"/>
      <c r="F1162" s="187"/>
      <c r="G1162" s="170"/>
    </row>
    <row r="1163" spans="1:7" s="175" customFormat="1" ht="12.75" customHeight="1">
      <c r="A1163" s="36"/>
      <c r="B1163" s="185"/>
      <c r="C1163" s="186"/>
      <c r="D1163" s="187"/>
      <c r="E1163" s="187"/>
      <c r="F1163" s="187"/>
      <c r="G1163" s="170"/>
    </row>
    <row r="1164" spans="1:7" s="175" customFormat="1" ht="12.75" customHeight="1">
      <c r="A1164" s="36"/>
      <c r="B1164" s="185"/>
      <c r="C1164" s="186"/>
      <c r="D1164" s="187"/>
      <c r="E1164" s="187"/>
      <c r="F1164" s="187"/>
      <c r="G1164" s="170"/>
    </row>
    <row r="1165" spans="1:7" s="175" customFormat="1" ht="12.75" customHeight="1">
      <c r="A1165" s="36"/>
      <c r="B1165" s="185"/>
      <c r="C1165" s="186"/>
      <c r="D1165" s="187"/>
      <c r="E1165" s="187"/>
      <c r="F1165" s="187"/>
      <c r="G1165" s="170"/>
    </row>
    <row r="1166" spans="1:7" s="175" customFormat="1" ht="12.75" customHeight="1">
      <c r="A1166" s="36"/>
      <c r="B1166" s="185"/>
      <c r="C1166" s="186"/>
      <c r="D1166" s="187"/>
      <c r="E1166" s="187"/>
      <c r="F1166" s="187"/>
      <c r="G1166" s="170"/>
    </row>
    <row r="1167" spans="1:7" s="175" customFormat="1" ht="12.75" customHeight="1">
      <c r="A1167" s="36"/>
      <c r="B1167" s="185"/>
      <c r="C1167" s="186"/>
      <c r="D1167" s="187"/>
      <c r="E1167" s="187"/>
      <c r="F1167" s="187"/>
      <c r="G1167" s="170"/>
    </row>
    <row r="1168" spans="1:7" s="175" customFormat="1" ht="12.75" customHeight="1">
      <c r="A1168" s="36"/>
      <c r="B1168" s="185"/>
      <c r="C1168" s="186"/>
      <c r="D1168" s="187"/>
      <c r="E1168" s="187"/>
      <c r="F1168" s="187"/>
      <c r="G1168" s="170"/>
    </row>
    <row r="1169" spans="1:7" s="175" customFormat="1" ht="12.75" customHeight="1">
      <c r="A1169" s="36"/>
      <c r="B1169" s="185"/>
      <c r="C1169" s="186"/>
      <c r="D1169" s="187"/>
      <c r="E1169" s="187"/>
      <c r="F1169" s="187"/>
      <c r="G1169" s="170"/>
    </row>
    <row r="1170" spans="1:7" s="175" customFormat="1" ht="12.75" customHeight="1">
      <c r="A1170" s="36"/>
      <c r="B1170" s="185"/>
      <c r="C1170" s="186"/>
      <c r="D1170" s="187"/>
      <c r="E1170" s="187"/>
      <c r="F1170" s="187"/>
      <c r="G1170" s="170"/>
    </row>
    <row r="1171" spans="1:7" s="175" customFormat="1" ht="12.75" customHeight="1">
      <c r="A1171" s="36"/>
      <c r="B1171" s="185"/>
      <c r="C1171" s="186"/>
      <c r="D1171" s="187"/>
      <c r="E1171" s="187"/>
      <c r="F1171" s="187"/>
      <c r="G1171" s="170"/>
    </row>
    <row r="1172" spans="1:7" s="175" customFormat="1" ht="12.75" customHeight="1">
      <c r="A1172" s="36"/>
      <c r="B1172" s="185"/>
      <c r="C1172" s="186"/>
      <c r="D1172" s="187"/>
      <c r="E1172" s="187"/>
      <c r="F1172" s="187"/>
      <c r="G1172" s="170"/>
    </row>
    <row r="1173" spans="1:7" s="175" customFormat="1" ht="12.75" customHeight="1">
      <c r="A1173" s="36"/>
      <c r="B1173" s="185"/>
      <c r="C1173" s="186"/>
      <c r="D1173" s="187"/>
      <c r="E1173" s="187"/>
      <c r="F1173" s="187"/>
      <c r="G1173" s="170"/>
    </row>
    <row r="1174" spans="1:7" s="175" customFormat="1" ht="12.75" customHeight="1">
      <c r="A1174" s="36"/>
      <c r="B1174" s="185"/>
      <c r="C1174" s="186"/>
      <c r="D1174" s="187"/>
      <c r="E1174" s="187"/>
      <c r="F1174" s="187"/>
      <c r="G1174" s="170"/>
    </row>
    <row r="1175" spans="1:7" s="175" customFormat="1" ht="12.75" customHeight="1">
      <c r="A1175" s="36"/>
      <c r="B1175" s="185"/>
      <c r="C1175" s="186"/>
      <c r="D1175" s="187"/>
      <c r="E1175" s="187"/>
      <c r="F1175" s="187"/>
      <c r="G1175" s="170"/>
    </row>
    <row r="1176" spans="1:7" s="175" customFormat="1" ht="12.75" customHeight="1">
      <c r="A1176" s="36"/>
      <c r="B1176" s="185"/>
      <c r="C1176" s="186"/>
      <c r="D1176" s="187"/>
      <c r="E1176" s="187"/>
      <c r="F1176" s="187"/>
      <c r="G1176" s="170"/>
    </row>
    <row r="1177" spans="1:7" s="175" customFormat="1" ht="12.75" customHeight="1">
      <c r="A1177" s="36"/>
      <c r="B1177" s="185"/>
      <c r="C1177" s="186"/>
      <c r="D1177" s="187"/>
      <c r="E1177" s="187"/>
      <c r="F1177" s="187"/>
      <c r="G1177" s="170"/>
    </row>
    <row r="1178" spans="1:7" s="175" customFormat="1" ht="12.75" customHeight="1">
      <c r="A1178" s="36"/>
      <c r="B1178" s="185"/>
      <c r="C1178" s="186"/>
      <c r="D1178" s="187"/>
      <c r="E1178" s="187"/>
      <c r="F1178" s="187"/>
      <c r="G1178" s="170"/>
    </row>
    <row r="1179" spans="1:7" s="175" customFormat="1" ht="12.75" customHeight="1">
      <c r="A1179" s="36"/>
      <c r="B1179" s="185"/>
      <c r="C1179" s="186"/>
      <c r="D1179" s="187"/>
      <c r="E1179" s="187"/>
      <c r="F1179" s="187"/>
      <c r="G1179" s="170"/>
    </row>
    <row r="1180" spans="1:7" s="175" customFormat="1" ht="12.75" customHeight="1">
      <c r="A1180" s="36"/>
      <c r="B1180" s="185"/>
      <c r="C1180" s="186"/>
      <c r="D1180" s="187"/>
      <c r="E1180" s="187"/>
      <c r="F1180" s="187"/>
      <c r="G1180" s="170"/>
    </row>
    <row r="1181" spans="1:7" s="175" customFormat="1" ht="12.75" customHeight="1">
      <c r="A1181" s="36"/>
      <c r="B1181" s="185"/>
      <c r="C1181" s="186"/>
      <c r="D1181" s="187"/>
      <c r="E1181" s="187"/>
      <c r="F1181" s="187"/>
      <c r="G1181" s="170"/>
    </row>
    <row r="1182" spans="1:7" s="175" customFormat="1" ht="12.75" customHeight="1">
      <c r="A1182" s="36"/>
      <c r="B1182" s="185"/>
      <c r="C1182" s="186"/>
      <c r="D1182" s="187"/>
      <c r="E1182" s="187"/>
      <c r="F1182" s="187"/>
      <c r="G1182" s="170"/>
    </row>
    <row r="1183" spans="1:7" s="175" customFormat="1" ht="12.75" customHeight="1">
      <c r="A1183" s="36"/>
      <c r="B1183" s="185"/>
      <c r="C1183" s="186"/>
      <c r="D1183" s="187"/>
      <c r="E1183" s="187"/>
      <c r="F1183" s="187"/>
      <c r="G1183" s="170"/>
    </row>
    <row r="1184" spans="1:7" s="175" customFormat="1" ht="12.75" customHeight="1">
      <c r="A1184" s="36"/>
      <c r="B1184" s="185"/>
      <c r="C1184" s="186"/>
      <c r="D1184" s="187"/>
      <c r="E1184" s="187"/>
      <c r="F1184" s="187"/>
      <c r="G1184" s="170"/>
    </row>
    <row r="1185" spans="1:7" s="175" customFormat="1" ht="12.75" customHeight="1">
      <c r="A1185" s="36"/>
      <c r="B1185" s="185"/>
      <c r="C1185" s="186"/>
      <c r="D1185" s="187"/>
      <c r="E1185" s="187"/>
      <c r="F1185" s="187"/>
      <c r="G1185" s="170"/>
    </row>
    <row r="1186" spans="1:7" s="175" customFormat="1" ht="12.75" customHeight="1">
      <c r="A1186" s="36"/>
      <c r="B1186" s="185"/>
      <c r="C1186" s="186"/>
      <c r="D1186" s="187"/>
      <c r="E1186" s="187"/>
      <c r="F1186" s="187"/>
      <c r="G1186" s="170"/>
    </row>
    <row r="1187" spans="1:7" s="175" customFormat="1" ht="12.75" customHeight="1">
      <c r="A1187" s="36"/>
      <c r="B1187" s="185"/>
      <c r="C1187" s="186"/>
      <c r="D1187" s="187"/>
      <c r="E1187" s="187"/>
      <c r="F1187" s="187"/>
      <c r="G1187" s="170"/>
    </row>
    <row r="1188" spans="1:7" s="175" customFormat="1" ht="12.75" customHeight="1">
      <c r="A1188" s="36"/>
      <c r="B1188" s="185"/>
      <c r="C1188" s="186"/>
      <c r="D1188" s="187"/>
      <c r="E1188" s="187"/>
      <c r="F1188" s="187"/>
      <c r="G1188" s="170"/>
    </row>
    <row r="1189" spans="1:7" s="175" customFormat="1" ht="12.75" customHeight="1">
      <c r="A1189" s="36"/>
      <c r="B1189" s="185"/>
      <c r="C1189" s="186"/>
      <c r="D1189" s="187"/>
      <c r="E1189" s="187"/>
      <c r="F1189" s="187"/>
      <c r="G1189" s="170"/>
    </row>
    <row r="1190" spans="1:7" s="175" customFormat="1" ht="12.75" customHeight="1">
      <c r="A1190" s="36"/>
      <c r="B1190" s="185"/>
      <c r="C1190" s="186"/>
      <c r="D1190" s="187"/>
      <c r="E1190" s="187"/>
      <c r="F1190" s="187"/>
      <c r="G1190" s="170"/>
    </row>
    <row r="1191" spans="1:7" s="175" customFormat="1" ht="12.75" customHeight="1">
      <c r="A1191" s="36"/>
      <c r="B1191" s="185"/>
      <c r="C1191" s="186"/>
      <c r="D1191" s="187"/>
      <c r="E1191" s="187"/>
      <c r="F1191" s="187"/>
      <c r="G1191" s="170"/>
    </row>
    <row r="1192" spans="1:7" s="175" customFormat="1" ht="12.75" customHeight="1">
      <c r="A1192" s="36"/>
      <c r="B1192" s="185"/>
      <c r="C1192" s="186"/>
      <c r="D1192" s="187"/>
      <c r="E1192" s="187"/>
      <c r="F1192" s="187"/>
      <c r="G1192" s="170"/>
    </row>
    <row r="1193" spans="1:7" s="175" customFormat="1" ht="12.75" customHeight="1">
      <c r="A1193" s="36"/>
      <c r="B1193" s="185"/>
      <c r="C1193" s="186"/>
      <c r="D1193" s="187"/>
      <c r="E1193" s="187"/>
      <c r="F1193" s="187"/>
      <c r="G1193" s="170"/>
    </row>
    <row r="1194" spans="1:7" s="175" customFormat="1" ht="12.75" customHeight="1">
      <c r="A1194" s="36"/>
      <c r="B1194" s="185"/>
      <c r="C1194" s="186"/>
      <c r="D1194" s="187"/>
      <c r="E1194" s="187"/>
      <c r="F1194" s="187"/>
      <c r="G1194" s="170"/>
    </row>
    <row r="1195" spans="1:7" s="175" customFormat="1" ht="12.75" customHeight="1">
      <c r="A1195" s="36"/>
      <c r="B1195" s="185"/>
      <c r="C1195" s="186"/>
      <c r="D1195" s="187"/>
      <c r="E1195" s="187"/>
      <c r="F1195" s="187"/>
      <c r="G1195" s="170"/>
    </row>
    <row r="1196" spans="1:7" s="175" customFormat="1" ht="12.75" customHeight="1">
      <c r="A1196" s="36"/>
      <c r="B1196" s="185"/>
      <c r="C1196" s="186"/>
      <c r="D1196" s="187"/>
      <c r="E1196" s="187"/>
      <c r="F1196" s="187"/>
      <c r="G1196" s="170"/>
    </row>
    <row r="1197" spans="1:7" s="175" customFormat="1" ht="12.75" customHeight="1">
      <c r="A1197" s="36"/>
      <c r="B1197" s="185"/>
      <c r="C1197" s="186"/>
      <c r="D1197" s="187"/>
      <c r="E1197" s="187"/>
      <c r="F1197" s="187"/>
      <c r="G1197" s="170"/>
    </row>
    <row r="1198" spans="1:7" s="175" customFormat="1" ht="12.75" customHeight="1">
      <c r="A1198" s="36"/>
      <c r="B1198" s="185"/>
      <c r="C1198" s="186"/>
      <c r="D1198" s="187"/>
      <c r="E1198" s="187"/>
      <c r="F1198" s="187"/>
      <c r="G1198" s="170"/>
    </row>
    <row r="1199" spans="1:7" s="175" customFormat="1" ht="12.75" customHeight="1">
      <c r="A1199" s="36"/>
      <c r="B1199" s="185"/>
      <c r="C1199" s="186"/>
      <c r="D1199" s="187"/>
      <c r="E1199" s="187"/>
      <c r="F1199" s="187"/>
      <c r="G1199" s="170"/>
    </row>
    <row r="1200" spans="1:7" s="175" customFormat="1" ht="12.75" customHeight="1">
      <c r="A1200" s="36"/>
      <c r="B1200" s="185"/>
      <c r="C1200" s="186"/>
      <c r="D1200" s="187"/>
      <c r="E1200" s="187"/>
      <c r="F1200" s="187"/>
      <c r="G1200" s="170"/>
    </row>
    <row r="1201" spans="1:7" s="175" customFormat="1" ht="12.75" customHeight="1">
      <c r="A1201" s="36"/>
      <c r="B1201" s="185"/>
      <c r="C1201" s="186"/>
      <c r="D1201" s="187"/>
      <c r="E1201" s="187"/>
      <c r="F1201" s="187"/>
      <c r="G1201" s="170"/>
    </row>
    <row r="1202" spans="1:7" s="175" customFormat="1" ht="12.75" customHeight="1">
      <c r="A1202" s="36"/>
      <c r="B1202" s="185"/>
      <c r="C1202" s="186"/>
      <c r="D1202" s="187"/>
      <c r="E1202" s="187"/>
      <c r="F1202" s="187"/>
      <c r="G1202" s="170"/>
    </row>
    <row r="1203" spans="1:7" s="175" customFormat="1" ht="12.75" customHeight="1">
      <c r="A1203" s="36"/>
      <c r="B1203" s="185"/>
      <c r="C1203" s="186"/>
      <c r="D1203" s="187"/>
      <c r="E1203" s="187"/>
      <c r="F1203" s="187"/>
      <c r="G1203" s="170"/>
    </row>
    <row r="1204" spans="1:7" s="175" customFormat="1" ht="12.75" customHeight="1">
      <c r="A1204" s="36"/>
      <c r="B1204" s="185"/>
      <c r="C1204" s="186"/>
      <c r="D1204" s="187"/>
      <c r="E1204" s="187"/>
      <c r="F1204" s="187"/>
      <c r="G1204" s="170"/>
    </row>
    <row r="1205" spans="1:7" s="175" customFormat="1" ht="12.75" customHeight="1">
      <c r="A1205" s="36"/>
      <c r="B1205" s="185"/>
      <c r="C1205" s="186"/>
      <c r="D1205" s="187"/>
      <c r="E1205" s="187"/>
      <c r="F1205" s="187"/>
      <c r="G1205" s="170"/>
    </row>
    <row r="1206" spans="1:7" s="175" customFormat="1" ht="12.75" customHeight="1">
      <c r="A1206" s="36"/>
      <c r="B1206" s="185"/>
      <c r="C1206" s="186"/>
      <c r="D1206" s="187"/>
      <c r="E1206" s="187"/>
      <c r="F1206" s="187"/>
      <c r="G1206" s="170"/>
    </row>
    <row r="1207" spans="1:7" s="175" customFormat="1" ht="12.75" customHeight="1">
      <c r="A1207" s="36"/>
      <c r="B1207" s="185"/>
      <c r="C1207" s="186"/>
      <c r="D1207" s="187"/>
      <c r="E1207" s="187"/>
      <c r="F1207" s="187"/>
      <c r="G1207" s="170"/>
    </row>
    <row r="1208" spans="1:7" s="175" customFormat="1" ht="12.75" customHeight="1">
      <c r="A1208" s="36"/>
      <c r="B1208" s="185"/>
      <c r="C1208" s="186"/>
      <c r="D1208" s="187"/>
      <c r="E1208" s="187"/>
      <c r="F1208" s="187"/>
      <c r="G1208" s="170"/>
    </row>
    <row r="1209" spans="1:7" s="175" customFormat="1" ht="12.75" customHeight="1">
      <c r="A1209" s="36"/>
      <c r="B1209" s="185"/>
      <c r="C1209" s="186"/>
      <c r="D1209" s="187"/>
      <c r="E1209" s="187"/>
      <c r="F1209" s="187"/>
      <c r="G1209" s="170"/>
    </row>
    <row r="1210" spans="1:7" s="175" customFormat="1" ht="12.75" customHeight="1">
      <c r="A1210" s="36"/>
      <c r="B1210" s="185"/>
      <c r="C1210" s="186"/>
      <c r="D1210" s="187"/>
      <c r="E1210" s="187"/>
      <c r="F1210" s="187"/>
      <c r="G1210" s="170"/>
    </row>
    <row r="1211" spans="1:7" s="175" customFormat="1" ht="12.75" customHeight="1">
      <c r="A1211" s="36"/>
      <c r="B1211" s="185"/>
      <c r="C1211" s="186"/>
      <c r="D1211" s="187"/>
      <c r="E1211" s="187"/>
      <c r="F1211" s="187"/>
      <c r="G1211" s="170"/>
    </row>
    <row r="1212" spans="1:7" s="175" customFormat="1" ht="12.75" customHeight="1">
      <c r="A1212" s="36"/>
      <c r="B1212" s="185"/>
      <c r="C1212" s="186"/>
      <c r="D1212" s="187"/>
      <c r="E1212" s="187"/>
      <c r="F1212" s="187"/>
      <c r="G1212" s="170"/>
    </row>
    <row r="1213" spans="1:7" s="175" customFormat="1" ht="12.75" customHeight="1">
      <c r="A1213" s="36"/>
      <c r="B1213" s="185"/>
      <c r="C1213" s="186"/>
      <c r="D1213" s="187"/>
      <c r="E1213" s="187"/>
      <c r="F1213" s="187"/>
      <c r="G1213" s="170"/>
    </row>
    <row r="1214" spans="1:7" s="175" customFormat="1" ht="12.75" customHeight="1">
      <c r="A1214" s="36"/>
      <c r="B1214" s="185"/>
      <c r="C1214" s="186"/>
      <c r="D1214" s="187"/>
      <c r="E1214" s="187"/>
      <c r="F1214" s="187"/>
      <c r="G1214" s="170"/>
    </row>
    <row r="1215" spans="1:7" s="175" customFormat="1" ht="12.75" customHeight="1">
      <c r="A1215" s="36"/>
      <c r="B1215" s="185"/>
      <c r="C1215" s="186"/>
      <c r="D1215" s="187"/>
      <c r="E1215" s="187"/>
      <c r="F1215" s="187"/>
      <c r="G1215" s="170"/>
    </row>
    <row r="1216" spans="1:7" s="175" customFormat="1" ht="12.75" customHeight="1">
      <c r="A1216" s="36"/>
      <c r="B1216" s="185"/>
      <c r="C1216" s="186"/>
      <c r="D1216" s="187"/>
      <c r="E1216" s="187"/>
      <c r="F1216" s="187"/>
      <c r="G1216" s="170"/>
    </row>
    <row r="1217" spans="1:7" s="175" customFormat="1" ht="12.75" customHeight="1">
      <c r="A1217" s="36"/>
      <c r="B1217" s="185"/>
      <c r="C1217" s="186"/>
      <c r="D1217" s="187"/>
      <c r="E1217" s="187"/>
      <c r="F1217" s="187"/>
      <c r="G1217" s="170"/>
    </row>
    <row r="1218" spans="1:7" s="175" customFormat="1" ht="12.75" customHeight="1">
      <c r="A1218" s="36"/>
      <c r="B1218" s="185"/>
      <c r="C1218" s="186"/>
      <c r="D1218" s="187"/>
      <c r="E1218" s="187"/>
      <c r="F1218" s="187"/>
      <c r="G1218" s="170"/>
    </row>
    <row r="1219" spans="1:7" s="175" customFormat="1" ht="12.75" customHeight="1">
      <c r="A1219" s="36"/>
      <c r="B1219" s="185"/>
      <c r="C1219" s="186"/>
      <c r="D1219" s="187"/>
      <c r="E1219" s="187"/>
      <c r="F1219" s="187"/>
      <c r="G1219" s="170"/>
    </row>
    <row r="1220" spans="1:7" s="175" customFormat="1" ht="12.75" customHeight="1">
      <c r="A1220" s="36"/>
      <c r="B1220" s="185"/>
      <c r="C1220" s="186"/>
      <c r="D1220" s="187"/>
      <c r="E1220" s="187"/>
      <c r="F1220" s="187"/>
      <c r="G1220" s="170"/>
    </row>
    <row r="1221" spans="1:7" s="175" customFormat="1" ht="12.75" customHeight="1">
      <c r="A1221" s="36"/>
      <c r="B1221" s="185"/>
      <c r="C1221" s="186"/>
      <c r="D1221" s="187"/>
      <c r="E1221" s="187"/>
      <c r="F1221" s="187"/>
      <c r="G1221" s="170"/>
    </row>
    <row r="1222" spans="1:7" s="175" customFormat="1" ht="12.75" customHeight="1">
      <c r="A1222" s="36"/>
      <c r="B1222" s="185"/>
      <c r="C1222" s="186"/>
      <c r="D1222" s="187"/>
      <c r="E1222" s="187"/>
      <c r="F1222" s="187"/>
      <c r="G1222" s="170"/>
    </row>
    <row r="1223" spans="1:7" s="175" customFormat="1" ht="12.75" customHeight="1">
      <c r="A1223" s="36"/>
      <c r="B1223" s="185"/>
      <c r="C1223" s="186"/>
      <c r="D1223" s="187"/>
      <c r="E1223" s="187"/>
      <c r="F1223" s="187"/>
      <c r="G1223" s="170"/>
    </row>
    <row r="1224" spans="1:7" s="175" customFormat="1" ht="12.75" customHeight="1">
      <c r="A1224" s="36"/>
      <c r="B1224" s="185"/>
      <c r="C1224" s="186"/>
      <c r="D1224" s="187"/>
      <c r="E1224" s="187"/>
      <c r="F1224" s="187"/>
      <c r="G1224" s="170"/>
    </row>
    <row r="1225" spans="1:7" s="175" customFormat="1" ht="12.75" customHeight="1">
      <c r="A1225" s="36"/>
      <c r="B1225" s="185"/>
      <c r="C1225" s="186"/>
      <c r="D1225" s="187"/>
      <c r="E1225" s="187"/>
      <c r="F1225" s="187"/>
      <c r="G1225" s="170"/>
    </row>
    <row r="1226" spans="1:7" s="175" customFormat="1" ht="12.75" customHeight="1">
      <c r="A1226" s="36"/>
      <c r="B1226" s="185"/>
      <c r="C1226" s="186"/>
      <c r="D1226" s="187"/>
      <c r="E1226" s="187"/>
      <c r="F1226" s="187"/>
      <c r="G1226" s="170"/>
    </row>
    <row r="1227" spans="1:7" s="175" customFormat="1" ht="12.75" customHeight="1">
      <c r="A1227" s="36"/>
      <c r="B1227" s="185"/>
      <c r="C1227" s="186"/>
      <c r="D1227" s="187"/>
      <c r="E1227" s="187"/>
      <c r="F1227" s="187"/>
      <c r="G1227" s="170"/>
    </row>
    <row r="1228" spans="1:7" s="175" customFormat="1" ht="12.75" customHeight="1">
      <c r="A1228" s="36"/>
      <c r="B1228" s="185"/>
      <c r="C1228" s="186"/>
      <c r="D1228" s="187"/>
      <c r="E1228" s="187"/>
      <c r="F1228" s="187"/>
      <c r="G1228" s="170"/>
    </row>
    <row r="1229" spans="1:7" s="175" customFormat="1" ht="12.75" customHeight="1">
      <c r="A1229" s="36"/>
      <c r="B1229" s="185"/>
      <c r="C1229" s="186"/>
      <c r="D1229" s="187"/>
      <c r="E1229" s="187"/>
      <c r="F1229" s="187"/>
      <c r="G1229" s="170"/>
    </row>
    <row r="1230" spans="1:7" s="175" customFormat="1" ht="12.75" customHeight="1">
      <c r="A1230" s="36"/>
      <c r="B1230" s="185"/>
      <c r="C1230" s="186"/>
      <c r="D1230" s="187"/>
      <c r="E1230" s="187"/>
      <c r="F1230" s="187"/>
      <c r="G1230" s="170"/>
    </row>
    <row r="1231" spans="1:7" s="175" customFormat="1" ht="12.75" customHeight="1">
      <c r="A1231" s="36"/>
      <c r="B1231" s="185"/>
      <c r="C1231" s="186"/>
      <c r="D1231" s="187"/>
      <c r="E1231" s="187"/>
      <c r="F1231" s="187"/>
      <c r="G1231" s="170"/>
    </row>
    <row r="1232" spans="1:7" s="175" customFormat="1" ht="12.75" customHeight="1">
      <c r="A1232" s="36"/>
      <c r="B1232" s="185"/>
      <c r="C1232" s="186"/>
      <c r="D1232" s="187"/>
      <c r="E1232" s="187"/>
      <c r="F1232" s="187"/>
      <c r="G1232" s="170"/>
    </row>
    <row r="1233" spans="1:7" s="175" customFormat="1" ht="12.75" customHeight="1">
      <c r="A1233" s="36"/>
      <c r="B1233" s="185"/>
      <c r="C1233" s="186"/>
      <c r="D1233" s="187"/>
      <c r="E1233" s="187"/>
      <c r="F1233" s="187"/>
      <c r="G1233" s="170"/>
    </row>
    <row r="1234" spans="1:7" s="175" customFormat="1" ht="12.75" customHeight="1">
      <c r="A1234" s="36"/>
      <c r="B1234" s="185"/>
      <c r="C1234" s="186"/>
      <c r="D1234" s="187"/>
      <c r="E1234" s="187"/>
      <c r="F1234" s="187"/>
      <c r="G1234" s="170"/>
    </row>
    <row r="1235" spans="1:7" s="175" customFormat="1" ht="12.75" customHeight="1">
      <c r="A1235" s="36"/>
      <c r="B1235" s="185"/>
      <c r="C1235" s="186"/>
      <c r="D1235" s="187"/>
      <c r="E1235" s="187"/>
      <c r="F1235" s="187"/>
      <c r="G1235" s="170"/>
    </row>
    <row r="1236" spans="1:7" s="175" customFormat="1" ht="12.75" customHeight="1">
      <c r="A1236" s="36"/>
      <c r="B1236" s="185"/>
      <c r="C1236" s="186"/>
      <c r="D1236" s="187"/>
      <c r="E1236" s="187"/>
      <c r="F1236" s="187"/>
      <c r="G1236" s="170"/>
    </row>
    <row r="1237" spans="1:7" s="175" customFormat="1" ht="12.75" customHeight="1">
      <c r="A1237" s="36"/>
      <c r="B1237" s="185"/>
      <c r="C1237" s="186"/>
      <c r="D1237" s="187"/>
      <c r="E1237" s="187"/>
      <c r="F1237" s="187"/>
      <c r="G1237" s="170"/>
    </row>
    <row r="1238" spans="1:7" s="175" customFormat="1" ht="12.75" customHeight="1">
      <c r="A1238" s="36"/>
      <c r="B1238" s="185"/>
      <c r="C1238" s="186"/>
      <c r="D1238" s="187"/>
      <c r="E1238" s="187"/>
      <c r="F1238" s="187"/>
      <c r="G1238" s="170"/>
    </row>
    <row r="1239" spans="1:7" s="175" customFormat="1" ht="12.75" customHeight="1">
      <c r="A1239" s="36"/>
      <c r="B1239" s="185"/>
      <c r="C1239" s="186"/>
      <c r="D1239" s="187"/>
      <c r="E1239" s="187"/>
      <c r="F1239" s="187"/>
      <c r="G1239" s="170"/>
    </row>
    <row r="1240" spans="1:7" s="175" customFormat="1" ht="12.75" customHeight="1">
      <c r="A1240" s="36"/>
      <c r="B1240" s="185"/>
      <c r="C1240" s="186"/>
      <c r="D1240" s="187"/>
      <c r="E1240" s="187"/>
      <c r="F1240" s="187"/>
      <c r="G1240" s="170"/>
    </row>
    <row r="1241" spans="1:7" s="175" customFormat="1" ht="12.75" customHeight="1">
      <c r="A1241" s="36"/>
      <c r="B1241" s="185"/>
      <c r="C1241" s="186"/>
      <c r="D1241" s="187"/>
      <c r="E1241" s="187"/>
      <c r="F1241" s="187"/>
      <c r="G1241" s="170"/>
    </row>
    <row r="1242" spans="1:7" s="175" customFormat="1" ht="12.75" customHeight="1">
      <c r="A1242" s="36"/>
      <c r="B1242" s="185"/>
      <c r="C1242" s="186"/>
      <c r="D1242" s="187"/>
      <c r="E1242" s="187"/>
      <c r="F1242" s="187"/>
      <c r="G1242" s="170"/>
    </row>
    <row r="1243" spans="1:7" s="175" customFormat="1" ht="12.75" customHeight="1">
      <c r="A1243" s="36"/>
      <c r="B1243" s="185"/>
      <c r="C1243" s="186"/>
      <c r="D1243" s="187"/>
      <c r="E1243" s="187"/>
      <c r="F1243" s="187"/>
      <c r="G1243" s="170"/>
    </row>
    <row r="1244" spans="1:7" s="175" customFormat="1" ht="12.75" customHeight="1">
      <c r="A1244" s="36"/>
      <c r="B1244" s="185"/>
      <c r="C1244" s="186"/>
      <c r="D1244" s="187"/>
      <c r="E1244" s="187"/>
      <c r="F1244" s="187"/>
      <c r="G1244" s="170"/>
    </row>
    <row r="1245" spans="1:7" s="175" customFormat="1" ht="12.75" customHeight="1">
      <c r="A1245" s="36"/>
      <c r="B1245" s="185"/>
      <c r="C1245" s="186"/>
      <c r="D1245" s="187"/>
      <c r="E1245" s="187"/>
      <c r="F1245" s="187"/>
      <c r="G1245" s="170"/>
    </row>
    <row r="1246" spans="1:7" s="175" customFormat="1" ht="12.75" customHeight="1">
      <c r="A1246" s="36"/>
      <c r="B1246" s="185"/>
      <c r="C1246" s="186"/>
      <c r="D1246" s="187"/>
      <c r="E1246" s="187"/>
      <c r="F1246" s="187"/>
      <c r="G1246" s="170"/>
    </row>
    <row r="1247" spans="1:7" s="175" customFormat="1" ht="12.75" customHeight="1">
      <c r="A1247" s="36"/>
      <c r="B1247" s="185"/>
      <c r="C1247" s="186"/>
      <c r="D1247" s="187"/>
      <c r="E1247" s="187"/>
      <c r="F1247" s="187"/>
      <c r="G1247" s="170"/>
    </row>
    <row r="1248" spans="1:7" s="175" customFormat="1" ht="12.75" customHeight="1">
      <c r="A1248" s="36"/>
      <c r="B1248" s="185"/>
      <c r="C1248" s="186"/>
      <c r="D1248" s="187"/>
      <c r="E1248" s="187"/>
      <c r="F1248" s="187"/>
      <c r="G1248" s="170"/>
    </row>
    <row r="1249" spans="1:7" s="175" customFormat="1" ht="12.75" customHeight="1">
      <c r="A1249" s="36"/>
      <c r="B1249" s="185"/>
      <c r="C1249" s="186"/>
      <c r="D1249" s="187"/>
      <c r="E1249" s="187"/>
      <c r="F1249" s="187"/>
      <c r="G1249" s="170"/>
    </row>
    <row r="1250" spans="1:7" s="175" customFormat="1" ht="12.75" customHeight="1">
      <c r="A1250" s="36"/>
      <c r="B1250" s="185"/>
      <c r="C1250" s="186"/>
      <c r="D1250" s="187"/>
      <c r="E1250" s="187"/>
      <c r="F1250" s="187"/>
      <c r="G1250" s="170"/>
    </row>
    <row r="1251" spans="1:7" s="175" customFormat="1" ht="12.75" customHeight="1">
      <c r="A1251" s="36"/>
      <c r="B1251" s="185"/>
      <c r="C1251" s="186"/>
      <c r="D1251" s="187"/>
      <c r="E1251" s="187"/>
      <c r="F1251" s="187"/>
      <c r="G1251" s="170"/>
    </row>
    <row r="1252" spans="1:7" s="175" customFormat="1" ht="12.75" customHeight="1">
      <c r="A1252" s="36"/>
      <c r="B1252" s="185"/>
      <c r="C1252" s="186"/>
      <c r="D1252" s="187"/>
      <c r="E1252" s="187"/>
      <c r="F1252" s="187"/>
      <c r="G1252" s="170"/>
    </row>
    <row r="1253" spans="1:7" s="175" customFormat="1" ht="12.75" customHeight="1">
      <c r="A1253" s="36"/>
      <c r="B1253" s="185"/>
      <c r="C1253" s="186"/>
      <c r="D1253" s="187"/>
      <c r="E1253" s="187"/>
      <c r="F1253" s="187"/>
      <c r="G1253" s="170"/>
    </row>
    <row r="1254" spans="1:7" s="175" customFormat="1" ht="12.75" customHeight="1">
      <c r="A1254" s="36"/>
      <c r="B1254" s="185"/>
      <c r="C1254" s="186"/>
      <c r="D1254" s="187"/>
      <c r="E1254" s="187"/>
      <c r="F1254" s="187"/>
      <c r="G1254" s="170"/>
    </row>
    <row r="1255" spans="1:7" s="175" customFormat="1" ht="12.75" customHeight="1">
      <c r="A1255" s="36"/>
      <c r="B1255" s="185"/>
      <c r="C1255" s="186"/>
      <c r="D1255" s="187"/>
      <c r="E1255" s="187"/>
      <c r="F1255" s="187"/>
      <c r="G1255" s="170"/>
    </row>
    <row r="1256" spans="1:7" s="175" customFormat="1" ht="12.75" customHeight="1">
      <c r="A1256" s="36"/>
      <c r="B1256" s="185"/>
      <c r="C1256" s="186"/>
      <c r="D1256" s="187"/>
      <c r="E1256" s="187"/>
      <c r="F1256" s="187"/>
      <c r="G1256" s="170"/>
    </row>
    <row r="1257" spans="1:7" s="175" customFormat="1" ht="12.75" customHeight="1">
      <c r="A1257" s="36"/>
      <c r="B1257" s="185"/>
      <c r="C1257" s="186"/>
      <c r="D1257" s="187"/>
      <c r="E1257" s="187"/>
      <c r="F1257" s="187"/>
      <c r="G1257" s="170"/>
    </row>
    <row r="1258" spans="1:7" s="175" customFormat="1" ht="12.75" customHeight="1">
      <c r="A1258" s="36"/>
      <c r="B1258" s="185"/>
      <c r="C1258" s="186"/>
      <c r="D1258" s="187"/>
      <c r="E1258" s="187"/>
      <c r="F1258" s="187"/>
      <c r="G1258" s="170"/>
    </row>
    <row r="1259" spans="1:7" s="175" customFormat="1" ht="12.75" customHeight="1">
      <c r="A1259" s="36"/>
      <c r="B1259" s="185"/>
      <c r="C1259" s="186"/>
      <c r="D1259" s="187"/>
      <c r="E1259" s="187"/>
      <c r="F1259" s="187"/>
      <c r="G1259" s="170"/>
    </row>
    <row r="1260" spans="1:7" s="175" customFormat="1" ht="12.75" customHeight="1">
      <c r="A1260" s="36"/>
      <c r="B1260" s="185"/>
      <c r="C1260" s="186"/>
      <c r="D1260" s="187"/>
      <c r="E1260" s="187"/>
      <c r="F1260" s="187"/>
      <c r="G1260" s="170"/>
    </row>
    <row r="1261" spans="1:7" s="175" customFormat="1" ht="12.75" customHeight="1">
      <c r="A1261" s="36"/>
      <c r="B1261" s="185"/>
      <c r="C1261" s="186"/>
      <c r="D1261" s="187"/>
      <c r="E1261" s="187"/>
      <c r="F1261" s="187"/>
      <c r="G1261" s="170"/>
    </row>
    <row r="1262" spans="1:7" s="175" customFormat="1" ht="12.75" customHeight="1">
      <c r="A1262" s="36"/>
      <c r="B1262" s="185"/>
      <c r="C1262" s="186"/>
      <c r="D1262" s="187"/>
      <c r="E1262" s="187"/>
      <c r="F1262" s="187"/>
      <c r="G1262" s="170"/>
    </row>
    <row r="1263" spans="1:7" s="175" customFormat="1" ht="12.75" customHeight="1">
      <c r="A1263" s="36"/>
      <c r="B1263" s="185"/>
      <c r="C1263" s="186"/>
      <c r="D1263" s="187"/>
      <c r="E1263" s="187"/>
      <c r="F1263" s="187"/>
      <c r="G1263" s="170"/>
    </row>
    <row r="1264" spans="1:7" s="175" customFormat="1" ht="12.75" customHeight="1">
      <c r="A1264" s="36"/>
      <c r="B1264" s="185"/>
      <c r="C1264" s="186"/>
      <c r="D1264" s="187"/>
      <c r="E1264" s="187"/>
      <c r="F1264" s="187"/>
      <c r="G1264" s="170"/>
    </row>
    <row r="1265" spans="1:7" s="175" customFormat="1" ht="12.75" customHeight="1">
      <c r="A1265" s="36"/>
      <c r="B1265" s="185"/>
      <c r="C1265" s="186"/>
      <c r="D1265" s="187"/>
      <c r="E1265" s="187"/>
      <c r="F1265" s="187"/>
      <c r="G1265" s="170"/>
    </row>
    <row r="1266" spans="1:7" s="175" customFormat="1" ht="12.75" customHeight="1">
      <c r="A1266" s="36"/>
      <c r="B1266" s="185"/>
      <c r="C1266" s="186"/>
      <c r="D1266" s="187"/>
      <c r="E1266" s="187"/>
      <c r="F1266" s="187"/>
      <c r="G1266" s="170"/>
    </row>
    <row r="1267" spans="1:7" s="175" customFormat="1" ht="12.75" customHeight="1">
      <c r="A1267" s="36"/>
      <c r="B1267" s="185"/>
      <c r="C1267" s="186"/>
      <c r="D1267" s="187"/>
      <c r="E1267" s="187"/>
      <c r="F1267" s="187"/>
      <c r="G1267" s="170"/>
    </row>
    <row r="1268" spans="1:7" s="175" customFormat="1" ht="12.75" customHeight="1">
      <c r="A1268" s="36"/>
      <c r="B1268" s="185"/>
      <c r="C1268" s="186"/>
      <c r="D1268" s="187"/>
      <c r="E1268" s="187"/>
      <c r="F1268" s="187"/>
      <c r="G1268" s="170"/>
    </row>
    <row r="1269" spans="1:7" s="175" customFormat="1" ht="12.75" customHeight="1">
      <c r="A1269" s="36"/>
      <c r="B1269" s="185"/>
      <c r="C1269" s="186"/>
      <c r="D1269" s="187"/>
      <c r="E1269" s="187"/>
      <c r="F1269" s="187"/>
      <c r="G1269" s="170"/>
    </row>
    <row r="1270" spans="1:7" s="175" customFormat="1" ht="12.75" customHeight="1">
      <c r="A1270" s="36"/>
      <c r="B1270" s="185"/>
      <c r="C1270" s="186"/>
      <c r="D1270" s="187"/>
      <c r="E1270" s="187"/>
      <c r="F1270" s="187"/>
      <c r="G1270" s="170"/>
    </row>
    <row r="1271" spans="1:7" s="175" customFormat="1" ht="12.75" customHeight="1">
      <c r="A1271" s="36"/>
      <c r="B1271" s="185"/>
      <c r="C1271" s="186"/>
      <c r="D1271" s="187"/>
      <c r="E1271" s="187"/>
      <c r="F1271" s="187"/>
      <c r="G1271" s="170"/>
    </row>
    <row r="1272" spans="1:7" s="175" customFormat="1" ht="12.75" customHeight="1">
      <c r="A1272" s="36"/>
      <c r="B1272" s="185"/>
      <c r="C1272" s="186"/>
      <c r="D1272" s="187"/>
      <c r="E1272" s="187"/>
      <c r="F1272" s="187"/>
      <c r="G1272" s="170"/>
    </row>
    <row r="1273" spans="1:7" s="175" customFormat="1" ht="12.75" customHeight="1">
      <c r="A1273" s="36"/>
      <c r="B1273" s="185"/>
      <c r="C1273" s="186"/>
      <c r="D1273" s="187"/>
      <c r="E1273" s="187"/>
      <c r="F1273" s="187"/>
      <c r="G1273" s="170"/>
    </row>
    <row r="1274" spans="1:7" s="175" customFormat="1" ht="12.75" customHeight="1">
      <c r="A1274" s="36"/>
      <c r="B1274" s="185"/>
      <c r="C1274" s="186"/>
      <c r="D1274" s="187"/>
      <c r="E1274" s="187"/>
      <c r="F1274" s="187"/>
      <c r="G1274" s="170"/>
    </row>
    <row r="1275" spans="1:7" s="175" customFormat="1" ht="12.75" customHeight="1">
      <c r="A1275" s="36"/>
      <c r="B1275" s="185"/>
      <c r="C1275" s="186"/>
      <c r="D1275" s="187"/>
      <c r="E1275" s="187"/>
      <c r="F1275" s="187"/>
      <c r="G1275" s="170"/>
    </row>
    <row r="1276" spans="1:7" s="175" customFormat="1" ht="12.75" customHeight="1">
      <c r="A1276" s="36"/>
      <c r="B1276" s="185"/>
      <c r="C1276" s="186"/>
      <c r="D1276" s="187"/>
      <c r="E1276" s="187"/>
      <c r="F1276" s="187"/>
      <c r="G1276" s="170"/>
    </row>
    <row r="1277" spans="1:7" s="175" customFormat="1" ht="12.75" customHeight="1">
      <c r="A1277" s="36"/>
      <c r="B1277" s="185"/>
      <c r="C1277" s="186"/>
      <c r="D1277" s="187"/>
      <c r="E1277" s="187"/>
      <c r="F1277" s="187"/>
      <c r="G1277" s="170"/>
    </row>
    <row r="1278" spans="1:7" s="175" customFormat="1" ht="12.75" customHeight="1">
      <c r="A1278" s="36"/>
      <c r="B1278" s="185"/>
      <c r="C1278" s="186"/>
      <c r="D1278" s="187"/>
      <c r="E1278" s="187"/>
      <c r="F1278" s="187"/>
      <c r="G1278" s="170"/>
    </row>
    <row r="1279" spans="1:7" s="175" customFormat="1" ht="12.75" customHeight="1">
      <c r="A1279" s="36"/>
      <c r="B1279" s="185"/>
      <c r="C1279" s="186"/>
      <c r="D1279" s="187"/>
      <c r="E1279" s="187"/>
      <c r="F1279" s="187"/>
      <c r="G1279" s="170"/>
    </row>
    <row r="1280" spans="1:7" s="175" customFormat="1" ht="12.75" customHeight="1">
      <c r="A1280" s="36"/>
      <c r="B1280" s="185"/>
      <c r="C1280" s="186"/>
      <c r="D1280" s="187"/>
      <c r="E1280" s="187"/>
      <c r="F1280" s="187"/>
      <c r="G1280" s="170"/>
    </row>
    <row r="1281" spans="1:7" s="175" customFormat="1" ht="12.75" customHeight="1">
      <c r="A1281" s="36"/>
      <c r="B1281" s="185"/>
      <c r="C1281" s="186"/>
      <c r="D1281" s="187"/>
      <c r="E1281" s="187"/>
      <c r="F1281" s="187"/>
      <c r="G1281" s="170"/>
    </row>
    <row r="1282" spans="1:7" s="175" customFormat="1" ht="12.75" customHeight="1">
      <c r="A1282" s="36"/>
      <c r="B1282" s="185"/>
      <c r="C1282" s="186"/>
      <c r="D1282" s="187"/>
      <c r="E1282" s="187"/>
      <c r="F1282" s="187"/>
      <c r="G1282" s="170"/>
    </row>
    <row r="1283" spans="1:7" s="175" customFormat="1" ht="12.75" customHeight="1">
      <c r="A1283" s="36"/>
      <c r="B1283" s="185"/>
      <c r="C1283" s="186"/>
      <c r="D1283" s="187"/>
      <c r="E1283" s="187"/>
      <c r="F1283" s="187"/>
      <c r="G1283" s="170"/>
    </row>
    <row r="1284" spans="1:7" s="175" customFormat="1" ht="12.75" customHeight="1">
      <c r="A1284" s="36"/>
      <c r="B1284" s="185"/>
      <c r="C1284" s="186"/>
      <c r="D1284" s="187"/>
      <c r="E1284" s="187"/>
      <c r="F1284" s="187"/>
      <c r="G1284" s="170"/>
    </row>
    <row r="1285" spans="1:7" s="175" customFormat="1" ht="12.75" customHeight="1">
      <c r="A1285" s="36"/>
      <c r="B1285" s="185"/>
      <c r="C1285" s="186"/>
      <c r="D1285" s="187"/>
      <c r="E1285" s="187"/>
      <c r="F1285" s="187"/>
      <c r="G1285" s="170"/>
    </row>
    <row r="1286" spans="1:7" s="175" customFormat="1" ht="12.75" customHeight="1">
      <c r="A1286" s="36"/>
      <c r="B1286" s="185"/>
      <c r="C1286" s="186"/>
      <c r="D1286" s="187"/>
      <c r="E1286" s="187"/>
      <c r="F1286" s="187"/>
      <c r="G1286" s="170"/>
    </row>
    <row r="1287" spans="1:7" s="175" customFormat="1" ht="12.75" customHeight="1">
      <c r="A1287" s="36"/>
      <c r="B1287" s="185"/>
      <c r="C1287" s="186"/>
      <c r="D1287" s="187"/>
      <c r="E1287" s="187"/>
      <c r="F1287" s="187"/>
      <c r="G1287" s="170"/>
    </row>
    <row r="1288" spans="1:7" s="175" customFormat="1" ht="12.75" customHeight="1">
      <c r="A1288" s="36"/>
      <c r="B1288" s="185"/>
      <c r="C1288" s="186"/>
      <c r="D1288" s="187"/>
      <c r="E1288" s="187"/>
      <c r="F1288" s="187"/>
      <c r="G1288" s="170"/>
    </row>
    <row r="1289" spans="1:7" s="175" customFormat="1" ht="12.75" customHeight="1">
      <c r="A1289" s="36"/>
      <c r="B1289" s="185"/>
      <c r="C1289" s="186"/>
      <c r="D1289" s="187"/>
      <c r="E1289" s="187"/>
      <c r="F1289" s="187"/>
      <c r="G1289" s="170"/>
    </row>
    <row r="1290" spans="1:7" s="175" customFormat="1" ht="12.75" customHeight="1">
      <c r="A1290" s="36"/>
      <c r="B1290" s="185"/>
      <c r="C1290" s="186"/>
      <c r="D1290" s="187"/>
      <c r="E1290" s="187"/>
      <c r="F1290" s="187"/>
      <c r="G1290" s="170"/>
    </row>
    <row r="1291" spans="1:7" s="175" customFormat="1" ht="12.75" customHeight="1">
      <c r="A1291" s="36"/>
      <c r="B1291" s="185"/>
      <c r="C1291" s="186"/>
      <c r="D1291" s="187"/>
      <c r="E1291" s="187"/>
      <c r="F1291" s="187"/>
      <c r="G1291" s="170"/>
    </row>
    <row r="1292" spans="1:7" s="175" customFormat="1" ht="12.75" customHeight="1">
      <c r="A1292" s="36"/>
      <c r="B1292" s="185"/>
      <c r="C1292" s="186"/>
      <c r="D1292" s="187"/>
      <c r="E1292" s="187"/>
      <c r="F1292" s="187"/>
      <c r="G1292" s="170"/>
    </row>
    <row r="1293" spans="1:7" s="175" customFormat="1" ht="12.75" customHeight="1">
      <c r="A1293" s="36"/>
      <c r="B1293" s="185"/>
      <c r="C1293" s="186"/>
      <c r="D1293" s="187"/>
      <c r="E1293" s="187"/>
      <c r="F1293" s="187"/>
      <c r="G1293" s="170"/>
    </row>
    <row r="1294" spans="1:7" s="175" customFormat="1" ht="12.75" customHeight="1">
      <c r="A1294" s="36"/>
      <c r="B1294" s="185"/>
      <c r="C1294" s="186"/>
      <c r="D1294" s="187"/>
      <c r="E1294" s="187"/>
      <c r="F1294" s="187"/>
      <c r="G1294" s="170"/>
    </row>
    <row r="1295" spans="1:7" s="175" customFormat="1" ht="12.75" customHeight="1">
      <c r="A1295" s="36"/>
      <c r="B1295" s="185"/>
      <c r="C1295" s="186"/>
      <c r="D1295" s="187"/>
      <c r="E1295" s="187"/>
      <c r="F1295" s="187"/>
      <c r="G1295" s="170"/>
    </row>
    <row r="1296" spans="1:7" s="175" customFormat="1" ht="12.75" customHeight="1">
      <c r="A1296" s="36"/>
      <c r="B1296" s="185"/>
      <c r="C1296" s="186"/>
      <c r="D1296" s="187"/>
      <c r="E1296" s="187"/>
      <c r="F1296" s="187"/>
      <c r="G1296" s="170"/>
    </row>
    <row r="1297" spans="1:7" s="175" customFormat="1" ht="12.75" customHeight="1">
      <c r="A1297" s="36"/>
      <c r="B1297" s="185"/>
      <c r="C1297" s="186"/>
      <c r="D1297" s="187"/>
      <c r="E1297" s="187"/>
      <c r="F1297" s="187"/>
      <c r="G1297" s="170"/>
    </row>
    <row r="1298" spans="1:7" s="175" customFormat="1" ht="12.75" customHeight="1">
      <c r="A1298" s="36"/>
      <c r="B1298" s="185"/>
      <c r="C1298" s="186"/>
      <c r="D1298" s="187"/>
      <c r="E1298" s="187"/>
      <c r="F1298" s="187"/>
      <c r="G1298" s="170"/>
    </row>
    <row r="1299" spans="1:7" s="175" customFormat="1" ht="12.75" customHeight="1">
      <c r="A1299" s="36"/>
      <c r="B1299" s="185"/>
      <c r="C1299" s="186"/>
      <c r="D1299" s="187"/>
      <c r="E1299" s="187"/>
      <c r="F1299" s="187"/>
      <c r="G1299" s="170"/>
    </row>
    <row r="1300" spans="1:7" s="175" customFormat="1" ht="12.75" customHeight="1">
      <c r="A1300" s="36"/>
      <c r="B1300" s="185"/>
      <c r="C1300" s="186"/>
      <c r="D1300" s="187"/>
      <c r="E1300" s="187"/>
      <c r="F1300" s="187"/>
      <c r="G1300" s="170"/>
    </row>
    <row r="1301" spans="1:7" s="175" customFormat="1" ht="12.75" customHeight="1">
      <c r="A1301" s="36"/>
      <c r="B1301" s="185"/>
      <c r="C1301" s="186"/>
      <c r="D1301" s="187"/>
      <c r="E1301" s="187"/>
      <c r="F1301" s="187"/>
      <c r="G1301" s="170"/>
    </row>
    <row r="1302" spans="1:7" s="175" customFormat="1" ht="12.75" customHeight="1">
      <c r="A1302" s="36"/>
      <c r="B1302" s="185"/>
      <c r="C1302" s="186"/>
      <c r="D1302" s="187"/>
      <c r="E1302" s="187"/>
      <c r="F1302" s="187"/>
      <c r="G1302" s="170"/>
    </row>
    <row r="1303" spans="1:7" s="175" customFormat="1" ht="12.75" customHeight="1">
      <c r="A1303" s="36"/>
      <c r="B1303" s="185"/>
      <c r="C1303" s="186"/>
      <c r="D1303" s="187"/>
      <c r="E1303" s="187"/>
      <c r="F1303" s="187"/>
      <c r="G1303" s="170"/>
    </row>
    <row r="1304" spans="1:7" s="175" customFormat="1" ht="12.75" customHeight="1">
      <c r="A1304" s="36"/>
      <c r="B1304" s="185"/>
      <c r="C1304" s="186"/>
      <c r="D1304" s="187"/>
      <c r="E1304" s="187"/>
      <c r="F1304" s="187"/>
      <c r="G1304" s="170"/>
    </row>
    <row r="1305" spans="1:7" s="175" customFormat="1" ht="12.75" customHeight="1">
      <c r="A1305" s="36"/>
      <c r="B1305" s="185"/>
      <c r="C1305" s="186"/>
      <c r="D1305" s="187"/>
      <c r="E1305" s="187"/>
      <c r="F1305" s="187"/>
      <c r="G1305" s="170"/>
    </row>
    <row r="1306" spans="1:7" s="175" customFormat="1" ht="12.75" customHeight="1">
      <c r="A1306" s="36"/>
      <c r="B1306" s="185"/>
      <c r="C1306" s="186"/>
      <c r="D1306" s="187"/>
      <c r="E1306" s="187"/>
      <c r="F1306" s="187"/>
      <c r="G1306" s="170"/>
    </row>
    <row r="1307" spans="1:7" s="175" customFormat="1" ht="12.75" customHeight="1">
      <c r="A1307" s="36"/>
      <c r="B1307" s="185"/>
      <c r="C1307" s="186"/>
      <c r="D1307" s="187"/>
      <c r="E1307" s="187"/>
      <c r="F1307" s="187"/>
      <c r="G1307" s="170"/>
    </row>
    <row r="1308" spans="1:7" s="175" customFormat="1" ht="12.75" customHeight="1">
      <c r="A1308" s="36"/>
      <c r="B1308" s="185"/>
      <c r="C1308" s="186"/>
      <c r="D1308" s="187"/>
      <c r="E1308" s="187"/>
      <c r="F1308" s="187"/>
      <c r="G1308" s="170"/>
    </row>
    <row r="1309" spans="1:7" s="175" customFormat="1" ht="12.75" customHeight="1">
      <c r="A1309" s="36"/>
      <c r="B1309" s="185"/>
      <c r="C1309" s="186"/>
      <c r="D1309" s="187"/>
      <c r="E1309" s="187"/>
      <c r="F1309" s="187"/>
      <c r="G1309" s="170"/>
    </row>
    <row r="1310" spans="1:7" s="175" customFormat="1" ht="12.75" customHeight="1">
      <c r="A1310" s="36"/>
      <c r="B1310" s="185"/>
      <c r="C1310" s="186"/>
      <c r="D1310" s="187"/>
      <c r="E1310" s="187"/>
      <c r="F1310" s="187"/>
      <c r="G1310" s="170"/>
    </row>
    <row r="1311" spans="1:7" s="175" customFormat="1" ht="12.75" customHeight="1">
      <c r="A1311" s="36"/>
      <c r="B1311" s="185"/>
      <c r="C1311" s="186"/>
      <c r="D1311" s="187"/>
      <c r="E1311" s="187"/>
      <c r="F1311" s="187"/>
      <c r="G1311" s="170"/>
    </row>
    <row r="1312" spans="1:7" s="175" customFormat="1" ht="12.75" customHeight="1">
      <c r="A1312" s="36"/>
      <c r="B1312" s="185"/>
      <c r="C1312" s="186"/>
      <c r="D1312" s="187"/>
      <c r="E1312" s="187"/>
      <c r="F1312" s="187"/>
      <c r="G1312" s="170"/>
    </row>
    <row r="1313" spans="1:7" s="175" customFormat="1" ht="12.75" customHeight="1">
      <c r="A1313" s="36"/>
      <c r="B1313" s="185"/>
      <c r="C1313" s="186"/>
      <c r="D1313" s="187"/>
      <c r="E1313" s="187"/>
      <c r="F1313" s="187"/>
      <c r="G1313" s="170"/>
    </row>
    <row r="1314" spans="1:7" s="175" customFormat="1" ht="12.75" customHeight="1">
      <c r="A1314" s="36"/>
      <c r="B1314" s="185"/>
      <c r="C1314" s="186"/>
      <c r="D1314" s="187"/>
      <c r="E1314" s="187"/>
      <c r="F1314" s="187"/>
      <c r="G1314" s="170"/>
    </row>
    <row r="1315" spans="1:7" s="175" customFormat="1" ht="12.75" customHeight="1">
      <c r="A1315" s="36"/>
      <c r="B1315" s="185"/>
      <c r="C1315" s="186"/>
      <c r="D1315" s="187"/>
      <c r="E1315" s="187"/>
      <c r="F1315" s="187"/>
      <c r="G1315" s="170"/>
    </row>
    <row r="1316" spans="1:7" s="175" customFormat="1" ht="12.75" customHeight="1">
      <c r="A1316" s="36"/>
      <c r="B1316" s="185"/>
      <c r="C1316" s="186"/>
      <c r="D1316" s="187"/>
      <c r="E1316" s="187"/>
      <c r="F1316" s="187"/>
      <c r="G1316" s="170"/>
    </row>
    <row r="1317" spans="1:7" s="175" customFormat="1" ht="12.75" customHeight="1">
      <c r="A1317" s="36"/>
      <c r="B1317" s="185"/>
      <c r="C1317" s="186"/>
      <c r="D1317" s="187"/>
      <c r="E1317" s="187"/>
      <c r="F1317" s="187"/>
      <c r="G1317" s="170"/>
    </row>
    <row r="1318" spans="1:7" s="175" customFormat="1" ht="12.75" customHeight="1">
      <c r="A1318" s="36"/>
      <c r="B1318" s="185"/>
      <c r="C1318" s="186"/>
      <c r="D1318" s="187"/>
      <c r="E1318" s="187"/>
      <c r="F1318" s="187"/>
      <c r="G1318" s="170"/>
    </row>
    <row r="1319" spans="1:7" s="175" customFormat="1" ht="12.75" customHeight="1">
      <c r="A1319" s="36"/>
      <c r="B1319" s="185"/>
      <c r="C1319" s="186"/>
      <c r="D1319" s="187"/>
      <c r="E1319" s="187"/>
      <c r="F1319" s="187"/>
      <c r="G1319" s="170"/>
    </row>
    <row r="1320" spans="1:7" s="175" customFormat="1" ht="12.75" customHeight="1">
      <c r="A1320" s="36"/>
      <c r="B1320" s="185"/>
      <c r="C1320" s="186"/>
      <c r="D1320" s="187"/>
      <c r="E1320" s="187"/>
      <c r="F1320" s="187"/>
      <c r="G1320" s="170"/>
    </row>
    <row r="1321" spans="1:7" s="175" customFormat="1" ht="12.75" customHeight="1">
      <c r="A1321" s="36"/>
      <c r="B1321" s="185"/>
      <c r="C1321" s="186"/>
      <c r="D1321" s="187"/>
      <c r="E1321" s="187"/>
      <c r="F1321" s="187"/>
      <c r="G1321" s="170"/>
    </row>
    <row r="1322" spans="1:7" s="175" customFormat="1" ht="12.75" customHeight="1">
      <c r="A1322" s="36"/>
      <c r="B1322" s="185"/>
      <c r="C1322" s="186"/>
      <c r="D1322" s="187"/>
      <c r="E1322" s="187"/>
      <c r="F1322" s="187"/>
      <c r="G1322" s="170"/>
    </row>
    <row r="1323" spans="1:7" s="175" customFormat="1" ht="12.75" customHeight="1">
      <c r="A1323" s="36"/>
      <c r="B1323" s="185"/>
      <c r="C1323" s="186"/>
      <c r="D1323" s="187"/>
      <c r="E1323" s="187"/>
      <c r="F1323" s="187"/>
      <c r="G1323" s="170"/>
    </row>
    <row r="1324" spans="1:7" s="175" customFormat="1" ht="12.75" customHeight="1">
      <c r="A1324" s="36"/>
      <c r="B1324" s="185"/>
      <c r="C1324" s="186"/>
      <c r="D1324" s="187"/>
      <c r="E1324" s="187"/>
      <c r="F1324" s="187"/>
      <c r="G1324" s="170"/>
    </row>
    <row r="1325" spans="1:7" s="175" customFormat="1" ht="12.75" customHeight="1">
      <c r="A1325" s="36"/>
      <c r="B1325" s="185"/>
      <c r="C1325" s="186"/>
      <c r="D1325" s="187"/>
      <c r="E1325" s="187"/>
      <c r="F1325" s="187"/>
      <c r="G1325" s="170"/>
    </row>
    <row r="1326" spans="1:7" s="175" customFormat="1" ht="12.75" customHeight="1">
      <c r="A1326" s="36"/>
      <c r="B1326" s="185"/>
      <c r="C1326" s="186"/>
      <c r="D1326" s="187"/>
      <c r="E1326" s="187"/>
      <c r="F1326" s="187"/>
      <c r="G1326" s="170"/>
    </row>
    <row r="1327" spans="1:7" s="175" customFormat="1" ht="12.75" customHeight="1">
      <c r="A1327" s="36"/>
      <c r="B1327" s="185"/>
      <c r="C1327" s="186"/>
      <c r="D1327" s="187"/>
      <c r="E1327" s="187"/>
      <c r="F1327" s="187"/>
      <c r="G1327" s="170"/>
    </row>
    <row r="1328" spans="1:7" s="175" customFormat="1" ht="12.75" customHeight="1">
      <c r="A1328" s="36"/>
      <c r="B1328" s="185"/>
      <c r="C1328" s="186"/>
      <c r="D1328" s="187"/>
      <c r="E1328" s="187"/>
      <c r="F1328" s="187"/>
      <c r="G1328" s="170"/>
    </row>
    <row r="1329" spans="1:7" s="175" customFormat="1" ht="12.75" customHeight="1">
      <c r="A1329" s="36"/>
      <c r="B1329" s="185"/>
      <c r="C1329" s="186"/>
      <c r="D1329" s="187"/>
      <c r="E1329" s="187"/>
      <c r="F1329" s="187"/>
      <c r="G1329" s="170"/>
    </row>
    <row r="1330" spans="1:7" s="175" customFormat="1" ht="12.75" customHeight="1">
      <c r="A1330" s="36"/>
      <c r="B1330" s="185"/>
      <c r="C1330" s="186"/>
      <c r="D1330" s="187"/>
      <c r="E1330" s="187"/>
      <c r="F1330" s="187"/>
      <c r="G1330" s="170"/>
    </row>
    <row r="1331" spans="1:7" s="175" customFormat="1" ht="12.75" customHeight="1">
      <c r="A1331" s="36"/>
      <c r="B1331" s="185"/>
      <c r="C1331" s="186"/>
      <c r="D1331" s="187"/>
      <c r="E1331" s="187"/>
      <c r="F1331" s="187"/>
      <c r="G1331" s="170"/>
    </row>
    <row r="1332" spans="1:7" s="175" customFormat="1" ht="12.75" customHeight="1">
      <c r="A1332" s="36"/>
      <c r="B1332" s="185"/>
      <c r="C1332" s="186"/>
      <c r="D1332" s="187"/>
      <c r="E1332" s="187"/>
      <c r="F1332" s="187"/>
      <c r="G1332" s="170"/>
    </row>
    <row r="1333" spans="1:7" s="175" customFormat="1" ht="12.75" customHeight="1">
      <c r="A1333" s="36"/>
      <c r="B1333" s="185"/>
      <c r="C1333" s="186"/>
      <c r="D1333" s="187"/>
      <c r="E1333" s="187"/>
      <c r="F1333" s="187"/>
      <c r="G1333" s="170"/>
    </row>
    <row r="1334" spans="1:7" s="175" customFormat="1" ht="12.75" customHeight="1">
      <c r="A1334" s="36"/>
      <c r="B1334" s="185"/>
      <c r="C1334" s="186"/>
      <c r="D1334" s="187"/>
      <c r="E1334" s="187"/>
      <c r="F1334" s="187"/>
      <c r="G1334" s="170"/>
    </row>
    <row r="1335" spans="1:7" s="175" customFormat="1" ht="12.75" customHeight="1">
      <c r="A1335" s="36"/>
      <c r="B1335" s="185"/>
      <c r="C1335" s="186"/>
      <c r="D1335" s="187"/>
      <c r="E1335" s="187"/>
      <c r="F1335" s="187"/>
      <c r="G1335" s="170"/>
    </row>
    <row r="1336" spans="1:7" s="175" customFormat="1" ht="12.75" customHeight="1">
      <c r="A1336" s="36"/>
      <c r="B1336" s="185"/>
      <c r="C1336" s="186"/>
      <c r="D1336" s="187"/>
      <c r="E1336" s="187"/>
      <c r="F1336" s="187"/>
      <c r="G1336" s="170"/>
    </row>
    <row r="1337" spans="1:7" s="175" customFormat="1" ht="12.75" customHeight="1">
      <c r="A1337" s="36"/>
      <c r="B1337" s="185"/>
      <c r="C1337" s="186"/>
      <c r="D1337" s="187"/>
      <c r="E1337" s="187"/>
      <c r="F1337" s="187"/>
      <c r="G1337" s="170"/>
    </row>
    <row r="1338" spans="1:7" s="175" customFormat="1" ht="12.75" customHeight="1">
      <c r="A1338" s="36"/>
      <c r="B1338" s="185"/>
      <c r="C1338" s="186"/>
      <c r="D1338" s="187"/>
      <c r="E1338" s="187"/>
      <c r="F1338" s="187"/>
      <c r="G1338" s="170"/>
    </row>
    <row r="1339" spans="1:7" s="175" customFormat="1" ht="12.75" customHeight="1">
      <c r="A1339" s="36"/>
      <c r="B1339" s="185"/>
      <c r="C1339" s="186"/>
      <c r="D1339" s="187"/>
      <c r="E1339" s="187"/>
      <c r="F1339" s="187"/>
      <c r="G1339" s="170"/>
    </row>
    <row r="1340" spans="1:7" s="175" customFormat="1" ht="12.75" customHeight="1">
      <c r="A1340" s="36"/>
      <c r="B1340" s="185"/>
      <c r="C1340" s="186"/>
      <c r="D1340" s="187"/>
      <c r="E1340" s="187"/>
      <c r="F1340" s="187"/>
      <c r="G1340" s="170"/>
    </row>
    <row r="1341" spans="1:7" s="175" customFormat="1" ht="12.75" customHeight="1">
      <c r="A1341" s="36"/>
      <c r="B1341" s="185"/>
      <c r="C1341" s="186"/>
      <c r="D1341" s="187"/>
      <c r="E1341" s="187"/>
      <c r="F1341" s="187"/>
      <c r="G1341" s="170"/>
    </row>
    <row r="1342" spans="1:7" s="175" customFormat="1" ht="12.75" customHeight="1">
      <c r="A1342" s="36"/>
      <c r="B1342" s="185"/>
      <c r="C1342" s="186"/>
      <c r="D1342" s="187"/>
      <c r="E1342" s="187"/>
      <c r="F1342" s="187"/>
      <c r="G1342" s="170"/>
    </row>
    <row r="1343" spans="1:7" s="175" customFormat="1" ht="12.75" customHeight="1">
      <c r="A1343" s="36"/>
      <c r="B1343" s="185"/>
      <c r="C1343" s="186"/>
      <c r="D1343" s="187"/>
      <c r="E1343" s="187"/>
      <c r="F1343" s="187"/>
      <c r="G1343" s="170"/>
    </row>
    <row r="1344" spans="1:7" s="175" customFormat="1" ht="12.75" customHeight="1">
      <c r="A1344" s="36"/>
      <c r="B1344" s="185"/>
      <c r="C1344" s="186"/>
      <c r="D1344" s="187"/>
      <c r="E1344" s="187"/>
      <c r="F1344" s="187"/>
      <c r="G1344" s="170"/>
    </row>
    <row r="1345" spans="1:7" s="175" customFormat="1" ht="12.75" customHeight="1">
      <c r="A1345" s="36"/>
      <c r="B1345" s="185"/>
      <c r="C1345" s="186"/>
      <c r="D1345" s="187"/>
      <c r="E1345" s="187"/>
      <c r="F1345" s="187"/>
      <c r="G1345" s="170"/>
    </row>
    <row r="1346" spans="1:7" s="175" customFormat="1" ht="12.75" customHeight="1">
      <c r="A1346" s="36"/>
      <c r="B1346" s="185"/>
      <c r="C1346" s="186"/>
      <c r="D1346" s="187"/>
      <c r="E1346" s="187"/>
      <c r="F1346" s="187"/>
      <c r="G1346" s="170"/>
    </row>
    <row r="1347" spans="1:7" s="175" customFormat="1" ht="12.75" customHeight="1">
      <c r="A1347" s="36"/>
      <c r="B1347" s="185"/>
      <c r="C1347" s="186"/>
      <c r="D1347" s="187"/>
      <c r="E1347" s="187"/>
      <c r="F1347" s="187"/>
      <c r="G1347" s="170"/>
    </row>
    <row r="1348" spans="1:7" s="175" customFormat="1" ht="12.75" customHeight="1">
      <c r="A1348" s="36"/>
      <c r="B1348" s="185"/>
      <c r="C1348" s="186"/>
      <c r="D1348" s="187"/>
      <c r="E1348" s="187"/>
      <c r="F1348" s="187"/>
      <c r="G1348" s="170"/>
    </row>
    <row r="1349" spans="1:7" s="175" customFormat="1" ht="12.75" customHeight="1">
      <c r="A1349" s="36"/>
      <c r="B1349" s="185"/>
      <c r="C1349" s="186"/>
      <c r="D1349" s="187"/>
      <c r="E1349" s="187"/>
      <c r="F1349" s="187"/>
      <c r="G1349" s="170"/>
    </row>
    <row r="1350" spans="1:7" s="175" customFormat="1" ht="12.75" customHeight="1">
      <c r="A1350" s="36"/>
      <c r="B1350" s="185"/>
      <c r="C1350" s="186"/>
      <c r="D1350" s="187"/>
      <c r="E1350" s="187"/>
      <c r="F1350" s="187"/>
      <c r="G1350" s="170"/>
    </row>
    <row r="1351" spans="1:7" s="175" customFormat="1" ht="12.75" customHeight="1">
      <c r="A1351" s="36"/>
      <c r="B1351" s="185"/>
      <c r="C1351" s="186"/>
      <c r="D1351" s="187"/>
      <c r="E1351" s="187"/>
      <c r="F1351" s="187"/>
      <c r="G1351" s="170"/>
    </row>
    <row r="1352" spans="1:7" s="175" customFormat="1" ht="12.75" customHeight="1">
      <c r="A1352" s="36"/>
      <c r="B1352" s="185"/>
      <c r="C1352" s="186"/>
      <c r="D1352" s="187"/>
      <c r="E1352" s="187"/>
      <c r="F1352" s="187"/>
      <c r="G1352" s="170"/>
    </row>
    <row r="1353" spans="1:7" s="175" customFormat="1" ht="12.75" customHeight="1">
      <c r="A1353" s="36"/>
      <c r="B1353" s="185"/>
      <c r="C1353" s="186"/>
      <c r="D1353" s="187"/>
      <c r="E1353" s="187"/>
      <c r="F1353" s="187"/>
      <c r="G1353" s="170"/>
    </row>
    <row r="1354" spans="1:7" s="175" customFormat="1" ht="12.75" customHeight="1">
      <c r="A1354" s="36"/>
      <c r="B1354" s="185"/>
      <c r="C1354" s="186"/>
      <c r="D1354" s="187"/>
      <c r="E1354" s="187"/>
      <c r="F1354" s="187"/>
      <c r="G1354" s="170"/>
    </row>
    <row r="1355" spans="1:7" s="175" customFormat="1" ht="12.75" customHeight="1">
      <c r="A1355" s="36"/>
      <c r="B1355" s="185"/>
      <c r="C1355" s="186"/>
      <c r="D1355" s="187"/>
      <c r="E1355" s="187"/>
      <c r="F1355" s="187"/>
      <c r="G1355" s="170"/>
    </row>
    <row r="1356" spans="1:7" s="175" customFormat="1" ht="12.75" customHeight="1">
      <c r="A1356" s="36"/>
      <c r="B1356" s="185"/>
      <c r="C1356" s="186"/>
      <c r="D1356" s="187"/>
      <c r="E1356" s="187"/>
      <c r="F1356" s="187"/>
      <c r="G1356" s="170"/>
    </row>
    <row r="1357" spans="1:7" s="175" customFormat="1" ht="12.75" customHeight="1">
      <c r="A1357" s="36"/>
      <c r="B1357" s="185"/>
      <c r="C1357" s="186"/>
      <c r="D1357" s="187"/>
      <c r="E1357" s="187"/>
      <c r="F1357" s="187"/>
      <c r="G1357" s="170"/>
    </row>
    <row r="1358" spans="1:7" s="175" customFormat="1" ht="12.75" customHeight="1">
      <c r="A1358" s="36"/>
      <c r="B1358" s="185"/>
      <c r="C1358" s="186"/>
      <c r="D1358" s="187"/>
      <c r="E1358" s="187"/>
      <c r="F1358" s="187"/>
      <c r="G1358" s="170"/>
    </row>
    <row r="1359" spans="1:7" s="175" customFormat="1" ht="12.75" customHeight="1">
      <c r="A1359" s="36"/>
      <c r="B1359" s="185"/>
      <c r="C1359" s="186"/>
      <c r="D1359" s="187"/>
      <c r="E1359" s="187"/>
      <c r="F1359" s="187"/>
      <c r="G1359" s="170"/>
    </row>
    <row r="1360" spans="1:7" s="175" customFormat="1" ht="12.75" customHeight="1">
      <c r="A1360" s="36"/>
      <c r="B1360" s="185"/>
      <c r="C1360" s="186"/>
      <c r="D1360" s="187"/>
      <c r="E1360" s="187"/>
      <c r="F1360" s="187"/>
      <c r="G1360" s="170"/>
    </row>
    <row r="1361" spans="1:7" s="175" customFormat="1" ht="12.75" customHeight="1">
      <c r="A1361" s="36"/>
      <c r="B1361" s="185"/>
      <c r="C1361" s="186"/>
      <c r="D1361" s="187"/>
      <c r="E1361" s="187"/>
      <c r="F1361" s="187"/>
      <c r="G1361" s="170"/>
    </row>
    <row r="1362" spans="1:7" s="175" customFormat="1" ht="12.75" customHeight="1">
      <c r="A1362" s="36"/>
      <c r="B1362" s="185"/>
      <c r="C1362" s="186"/>
      <c r="D1362" s="187"/>
      <c r="E1362" s="187"/>
      <c r="F1362" s="187"/>
      <c r="G1362" s="170"/>
    </row>
    <row r="1363" spans="1:7" s="175" customFormat="1" ht="12.75" customHeight="1">
      <c r="A1363" s="36"/>
      <c r="B1363" s="185"/>
      <c r="C1363" s="186"/>
      <c r="D1363" s="187"/>
      <c r="E1363" s="187"/>
      <c r="F1363" s="187"/>
      <c r="G1363" s="170"/>
    </row>
    <row r="1364" spans="1:7" s="175" customFormat="1" ht="12.75" customHeight="1">
      <c r="A1364" s="36"/>
      <c r="B1364" s="185"/>
      <c r="C1364" s="186"/>
      <c r="D1364" s="187"/>
      <c r="E1364" s="187"/>
      <c r="F1364" s="187"/>
      <c r="G1364" s="170"/>
    </row>
    <row r="1365" spans="1:7" s="175" customFormat="1" ht="12.75" customHeight="1">
      <c r="A1365" s="36"/>
      <c r="B1365" s="185"/>
      <c r="C1365" s="186"/>
      <c r="D1365" s="187"/>
      <c r="E1365" s="187"/>
      <c r="F1365" s="187"/>
      <c r="G1365" s="170"/>
    </row>
    <row r="1366" spans="1:7" s="175" customFormat="1" ht="12.75" customHeight="1">
      <c r="A1366" s="36"/>
      <c r="B1366" s="185"/>
      <c r="C1366" s="186"/>
      <c r="D1366" s="187"/>
      <c r="E1366" s="187"/>
      <c r="F1366" s="187"/>
      <c r="G1366" s="170"/>
    </row>
    <row r="1367" spans="1:7" s="175" customFormat="1" ht="12.75" customHeight="1">
      <c r="A1367" s="36"/>
      <c r="B1367" s="185"/>
      <c r="C1367" s="186"/>
      <c r="D1367" s="187"/>
      <c r="E1367" s="187"/>
      <c r="F1367" s="187"/>
      <c r="G1367" s="170"/>
    </row>
    <row r="1368" spans="1:7" s="175" customFormat="1" ht="12.75" customHeight="1">
      <c r="A1368" s="36"/>
      <c r="B1368" s="185"/>
      <c r="C1368" s="186"/>
      <c r="D1368" s="187"/>
      <c r="E1368" s="187"/>
      <c r="F1368" s="187"/>
      <c r="G1368" s="170"/>
    </row>
    <row r="1369" spans="1:7" s="175" customFormat="1" ht="12.75" customHeight="1">
      <c r="A1369" s="36"/>
      <c r="B1369" s="185"/>
      <c r="C1369" s="186"/>
      <c r="D1369" s="187"/>
      <c r="E1369" s="187"/>
      <c r="F1369" s="187"/>
      <c r="G1369" s="170"/>
    </row>
    <row r="1370" spans="1:7" s="175" customFormat="1" ht="12.75" customHeight="1">
      <c r="A1370" s="36"/>
      <c r="B1370" s="185"/>
      <c r="C1370" s="186"/>
      <c r="D1370" s="187"/>
      <c r="E1370" s="187"/>
      <c r="F1370" s="187"/>
      <c r="G1370" s="170"/>
    </row>
    <row r="1371" spans="1:7" s="175" customFormat="1" ht="12.75" customHeight="1">
      <c r="A1371" s="36"/>
      <c r="B1371" s="185"/>
      <c r="C1371" s="186"/>
      <c r="D1371" s="187"/>
      <c r="E1371" s="187"/>
      <c r="F1371" s="187"/>
      <c r="G1371" s="170"/>
    </row>
    <row r="1372" spans="1:7" s="175" customFormat="1" ht="12.75" customHeight="1">
      <c r="A1372" s="36"/>
      <c r="B1372" s="185"/>
      <c r="C1372" s="186"/>
      <c r="D1372" s="187"/>
      <c r="E1372" s="187"/>
      <c r="F1372" s="187"/>
      <c r="G1372" s="170"/>
    </row>
    <row r="1373" spans="1:7" s="175" customFormat="1" ht="12.75" customHeight="1">
      <c r="A1373" s="36"/>
      <c r="B1373" s="185"/>
      <c r="C1373" s="186"/>
      <c r="D1373" s="187"/>
      <c r="E1373" s="187"/>
      <c r="F1373" s="187"/>
      <c r="G1373" s="170"/>
    </row>
    <row r="1374" spans="1:7" s="175" customFormat="1" ht="12.75" customHeight="1">
      <c r="A1374" s="36"/>
      <c r="B1374" s="185"/>
      <c r="C1374" s="186"/>
      <c r="D1374" s="187"/>
      <c r="E1374" s="187"/>
      <c r="F1374" s="187"/>
      <c r="G1374" s="170"/>
    </row>
    <row r="1375" spans="1:7" s="175" customFormat="1" ht="12.75" customHeight="1">
      <c r="A1375" s="36"/>
      <c r="B1375" s="185"/>
      <c r="C1375" s="186"/>
      <c r="D1375" s="187"/>
      <c r="E1375" s="187"/>
      <c r="F1375" s="187"/>
      <c r="G1375" s="170"/>
    </row>
    <row r="1376" spans="1:7" s="175" customFormat="1" ht="12.75" customHeight="1">
      <c r="A1376" s="36"/>
      <c r="B1376" s="185"/>
      <c r="C1376" s="186"/>
      <c r="D1376" s="187"/>
      <c r="E1376" s="187"/>
      <c r="F1376" s="187"/>
      <c r="G1376" s="170"/>
    </row>
    <row r="1377" spans="1:7" s="175" customFormat="1" ht="12.75" customHeight="1">
      <c r="A1377" s="36"/>
      <c r="B1377" s="185"/>
      <c r="C1377" s="186"/>
      <c r="D1377" s="187"/>
      <c r="E1377" s="187"/>
      <c r="F1377" s="187"/>
      <c r="G1377" s="170"/>
    </row>
    <row r="1378" spans="1:7" s="175" customFormat="1" ht="12.75" customHeight="1">
      <c r="A1378" s="36"/>
      <c r="B1378" s="185"/>
      <c r="C1378" s="186"/>
      <c r="D1378" s="187"/>
      <c r="E1378" s="187"/>
      <c r="F1378" s="187"/>
      <c r="G1378" s="170"/>
    </row>
    <row r="1379" spans="1:7" s="175" customFormat="1" ht="12.75" customHeight="1">
      <c r="A1379" s="36"/>
      <c r="B1379" s="185"/>
      <c r="C1379" s="186"/>
      <c r="D1379" s="187"/>
      <c r="E1379" s="187"/>
      <c r="F1379" s="187"/>
      <c r="G1379" s="170"/>
    </row>
    <row r="1380" spans="1:7" s="175" customFormat="1" ht="12.75" customHeight="1">
      <c r="A1380" s="36"/>
      <c r="B1380" s="185"/>
      <c r="C1380" s="186"/>
      <c r="D1380" s="187"/>
      <c r="E1380" s="187"/>
      <c r="F1380" s="187"/>
      <c r="G1380" s="170"/>
    </row>
    <row r="1381" spans="1:7" s="175" customFormat="1" ht="12.75" customHeight="1">
      <c r="A1381" s="36"/>
      <c r="B1381" s="185"/>
      <c r="C1381" s="186"/>
      <c r="D1381" s="187"/>
      <c r="E1381" s="187"/>
      <c r="F1381" s="187"/>
      <c r="G1381" s="170"/>
    </row>
    <row r="1382" spans="1:7" s="175" customFormat="1" ht="12.75" customHeight="1">
      <c r="A1382" s="36"/>
      <c r="B1382" s="185"/>
      <c r="C1382" s="186"/>
      <c r="D1382" s="187"/>
      <c r="E1382" s="187"/>
      <c r="F1382" s="187"/>
      <c r="G1382" s="170"/>
    </row>
    <row r="1383" spans="1:7" s="175" customFormat="1" ht="12.75" customHeight="1">
      <c r="A1383" s="36"/>
      <c r="B1383" s="185"/>
      <c r="C1383" s="186"/>
      <c r="D1383" s="187"/>
      <c r="E1383" s="187"/>
      <c r="F1383" s="187"/>
      <c r="G1383" s="170"/>
    </row>
    <row r="1384" spans="1:7" s="175" customFormat="1" ht="12.75" customHeight="1">
      <c r="A1384" s="36"/>
      <c r="B1384" s="185"/>
      <c r="C1384" s="186"/>
      <c r="D1384" s="187"/>
      <c r="E1384" s="187"/>
      <c r="F1384" s="187"/>
      <c r="G1384" s="170"/>
    </row>
    <row r="1385" spans="1:7" s="175" customFormat="1" ht="12.75" customHeight="1">
      <c r="A1385" s="36"/>
      <c r="B1385" s="185"/>
      <c r="C1385" s="186"/>
      <c r="D1385" s="187"/>
      <c r="E1385" s="187"/>
      <c r="F1385" s="187"/>
      <c r="G1385" s="170"/>
    </row>
    <row r="1386" spans="1:7" s="175" customFormat="1" ht="12.75" customHeight="1">
      <c r="A1386" s="36"/>
      <c r="B1386" s="185"/>
      <c r="C1386" s="186"/>
      <c r="D1386" s="187"/>
      <c r="E1386" s="187"/>
      <c r="F1386" s="187"/>
      <c r="G1386" s="170"/>
    </row>
    <row r="1387" spans="1:7" s="175" customFormat="1" ht="12.75" customHeight="1">
      <c r="A1387" s="36"/>
      <c r="B1387" s="185"/>
      <c r="C1387" s="186"/>
      <c r="D1387" s="187"/>
      <c r="E1387" s="187"/>
      <c r="F1387" s="187"/>
      <c r="G1387" s="170"/>
    </row>
    <row r="1388" spans="1:7" s="175" customFormat="1" ht="12.75" customHeight="1">
      <c r="A1388" s="36"/>
      <c r="B1388" s="185"/>
      <c r="C1388" s="186"/>
      <c r="D1388" s="187"/>
      <c r="E1388" s="187"/>
      <c r="F1388" s="187"/>
      <c r="G1388" s="170"/>
    </row>
    <row r="1389" spans="1:7" s="175" customFormat="1" ht="12.75" customHeight="1">
      <c r="A1389" s="36"/>
      <c r="B1389" s="185"/>
      <c r="C1389" s="186"/>
      <c r="D1389" s="187"/>
      <c r="E1389" s="187"/>
      <c r="F1389" s="187"/>
      <c r="G1389" s="170"/>
    </row>
    <row r="1390" spans="1:7" s="175" customFormat="1" ht="12.75" customHeight="1">
      <c r="A1390" s="36"/>
      <c r="B1390" s="185"/>
      <c r="C1390" s="186"/>
      <c r="D1390" s="187"/>
      <c r="E1390" s="187"/>
      <c r="F1390" s="187"/>
      <c r="G1390" s="170"/>
    </row>
    <row r="1391" spans="1:7" s="175" customFormat="1" ht="12.75" customHeight="1">
      <c r="A1391" s="36"/>
      <c r="B1391" s="185"/>
      <c r="C1391" s="186"/>
      <c r="D1391" s="187"/>
      <c r="E1391" s="187"/>
      <c r="F1391" s="187"/>
      <c r="G1391" s="170"/>
    </row>
    <row r="1392" spans="1:7" s="175" customFormat="1" ht="12.75" customHeight="1">
      <c r="A1392" s="36"/>
      <c r="B1392" s="185"/>
      <c r="C1392" s="186"/>
      <c r="D1392" s="187"/>
      <c r="E1392" s="187"/>
      <c r="F1392" s="187"/>
      <c r="G1392" s="170"/>
    </row>
    <row r="1393" spans="1:7" s="175" customFormat="1" ht="12.75" customHeight="1">
      <c r="A1393" s="36"/>
      <c r="B1393" s="185"/>
      <c r="C1393" s="186"/>
      <c r="D1393" s="187"/>
      <c r="E1393" s="187"/>
      <c r="F1393" s="187"/>
      <c r="G1393" s="170"/>
    </row>
    <row r="1394" spans="1:7" s="175" customFormat="1" ht="12.75" customHeight="1">
      <c r="A1394" s="36"/>
      <c r="B1394" s="185"/>
      <c r="C1394" s="186"/>
      <c r="D1394" s="187"/>
      <c r="E1394" s="187"/>
      <c r="F1394" s="187"/>
      <c r="G1394" s="170"/>
    </row>
    <row r="1395" spans="1:7" s="175" customFormat="1" ht="12.75" customHeight="1">
      <c r="A1395" s="36"/>
      <c r="B1395" s="185"/>
      <c r="C1395" s="186"/>
      <c r="D1395" s="187"/>
      <c r="E1395" s="187"/>
      <c r="F1395" s="187"/>
      <c r="G1395" s="170"/>
    </row>
    <row r="1396" spans="1:7" s="175" customFormat="1" ht="12.75" customHeight="1">
      <c r="A1396" s="36"/>
      <c r="B1396" s="185"/>
      <c r="C1396" s="186"/>
      <c r="D1396" s="187"/>
      <c r="E1396" s="187"/>
      <c r="F1396" s="187"/>
      <c r="G1396" s="170"/>
    </row>
    <row r="1397" spans="1:7" s="175" customFormat="1" ht="12.75" customHeight="1">
      <c r="A1397" s="36"/>
      <c r="B1397" s="185"/>
      <c r="C1397" s="186"/>
      <c r="D1397" s="187"/>
      <c r="E1397" s="187"/>
      <c r="F1397" s="187"/>
      <c r="G1397" s="170"/>
    </row>
    <row r="1398" spans="1:7" s="175" customFormat="1" ht="12.75" customHeight="1">
      <c r="A1398" s="36"/>
      <c r="B1398" s="185"/>
      <c r="C1398" s="186"/>
      <c r="D1398" s="187"/>
      <c r="E1398" s="187"/>
      <c r="F1398" s="187"/>
      <c r="G1398" s="170"/>
    </row>
    <row r="1399" spans="1:7" s="175" customFormat="1" ht="12.75" customHeight="1">
      <c r="A1399" s="36"/>
      <c r="B1399" s="185"/>
      <c r="C1399" s="186"/>
      <c r="D1399" s="187"/>
      <c r="E1399" s="187"/>
      <c r="F1399" s="187"/>
      <c r="G1399" s="170"/>
    </row>
    <row r="1400" spans="1:7" s="175" customFormat="1" ht="12.75" customHeight="1">
      <c r="A1400" s="36"/>
      <c r="B1400" s="185"/>
      <c r="C1400" s="186"/>
      <c r="D1400" s="187"/>
      <c r="E1400" s="187"/>
      <c r="F1400" s="187"/>
      <c r="G1400" s="170"/>
    </row>
    <row r="1401" spans="1:7" s="175" customFormat="1" ht="12.75" customHeight="1">
      <c r="A1401" s="36"/>
      <c r="B1401" s="185"/>
      <c r="C1401" s="186"/>
      <c r="D1401" s="187"/>
      <c r="E1401" s="187"/>
      <c r="F1401" s="187"/>
      <c r="G1401" s="170"/>
    </row>
    <row r="1402" spans="1:7" s="175" customFormat="1" ht="12.75" customHeight="1">
      <c r="A1402" s="36"/>
      <c r="B1402" s="185"/>
      <c r="C1402" s="186"/>
      <c r="D1402" s="187"/>
      <c r="E1402" s="187"/>
      <c r="F1402" s="187"/>
      <c r="G1402" s="170"/>
    </row>
    <row r="1403" spans="1:7" s="175" customFormat="1" ht="12.75" customHeight="1">
      <c r="A1403" s="36"/>
      <c r="B1403" s="185"/>
      <c r="C1403" s="186"/>
      <c r="D1403" s="187"/>
      <c r="E1403" s="187"/>
      <c r="F1403" s="187"/>
      <c r="G1403" s="170"/>
    </row>
    <row r="1404" spans="1:7" s="175" customFormat="1" ht="12.75" customHeight="1">
      <c r="A1404" s="36"/>
      <c r="B1404" s="185"/>
      <c r="C1404" s="186"/>
      <c r="D1404" s="187"/>
      <c r="E1404" s="187"/>
      <c r="F1404" s="187"/>
      <c r="G1404" s="170"/>
    </row>
    <row r="1405" spans="1:7" s="175" customFormat="1" ht="12.75" customHeight="1">
      <c r="A1405" s="36"/>
      <c r="B1405" s="185"/>
      <c r="C1405" s="186"/>
      <c r="D1405" s="187"/>
      <c r="E1405" s="187"/>
      <c r="F1405" s="187"/>
      <c r="G1405" s="170"/>
    </row>
    <row r="1406" spans="1:7" s="175" customFormat="1" ht="12.75" customHeight="1">
      <c r="A1406" s="36"/>
      <c r="B1406" s="185"/>
      <c r="C1406" s="186"/>
      <c r="D1406" s="187"/>
      <c r="E1406" s="187"/>
      <c r="F1406" s="187"/>
      <c r="G1406" s="170"/>
    </row>
    <row r="1407" spans="1:7" s="175" customFormat="1" ht="12.75" customHeight="1">
      <c r="A1407" s="36"/>
      <c r="B1407" s="185"/>
      <c r="C1407" s="186"/>
      <c r="D1407" s="187"/>
      <c r="E1407" s="187"/>
      <c r="F1407" s="187"/>
      <c r="G1407" s="170"/>
    </row>
    <row r="1408" spans="1:7" s="175" customFormat="1" ht="12.75" customHeight="1">
      <c r="A1408" s="36"/>
      <c r="B1408" s="185"/>
      <c r="C1408" s="186"/>
      <c r="D1408" s="187"/>
      <c r="E1408" s="187"/>
      <c r="F1408" s="187"/>
      <c r="G1408" s="170"/>
    </row>
    <row r="1409" spans="1:7" s="175" customFormat="1" ht="12.75" customHeight="1">
      <c r="A1409" s="36"/>
      <c r="B1409" s="185"/>
      <c r="C1409" s="186"/>
      <c r="D1409" s="187"/>
      <c r="E1409" s="187"/>
      <c r="F1409" s="187"/>
      <c r="G1409" s="170"/>
    </row>
    <row r="1410" spans="1:7" s="175" customFormat="1" ht="12.75" customHeight="1">
      <c r="A1410" s="36"/>
      <c r="B1410" s="185"/>
      <c r="C1410" s="186"/>
      <c r="D1410" s="187"/>
      <c r="E1410" s="187"/>
      <c r="F1410" s="187"/>
      <c r="G1410" s="170"/>
    </row>
    <row r="1411" spans="1:7" s="175" customFormat="1" ht="12.75" customHeight="1">
      <c r="A1411" s="36"/>
      <c r="B1411" s="185"/>
      <c r="C1411" s="186"/>
      <c r="D1411" s="187"/>
      <c r="E1411" s="187"/>
      <c r="F1411" s="187"/>
      <c r="G1411" s="170"/>
    </row>
    <row r="1412" spans="1:7" s="175" customFormat="1" ht="12.75" customHeight="1">
      <c r="A1412" s="36"/>
      <c r="B1412" s="185"/>
      <c r="C1412" s="186"/>
      <c r="D1412" s="187"/>
      <c r="E1412" s="187"/>
      <c r="F1412" s="187"/>
      <c r="G1412" s="170"/>
    </row>
    <row r="1413" spans="1:7" s="175" customFormat="1" ht="12.75" customHeight="1">
      <c r="A1413" s="36"/>
      <c r="B1413" s="185"/>
      <c r="C1413" s="186"/>
      <c r="D1413" s="187"/>
      <c r="E1413" s="187"/>
      <c r="F1413" s="187"/>
      <c r="G1413" s="170"/>
    </row>
    <row r="1414" spans="1:7" s="175" customFormat="1" ht="12.75" customHeight="1">
      <c r="A1414" s="36"/>
      <c r="B1414" s="185"/>
      <c r="C1414" s="186"/>
      <c r="D1414" s="187"/>
      <c r="E1414" s="187"/>
      <c r="F1414" s="187"/>
      <c r="G1414" s="170"/>
    </row>
    <row r="1415" spans="1:7" s="175" customFormat="1" ht="12.75" customHeight="1">
      <c r="A1415" s="36"/>
      <c r="B1415" s="185"/>
      <c r="C1415" s="186"/>
      <c r="D1415" s="187"/>
      <c r="E1415" s="187"/>
      <c r="F1415" s="187"/>
      <c r="G1415" s="170"/>
    </row>
    <row r="1416" spans="1:7" s="175" customFormat="1" ht="12.75" customHeight="1">
      <c r="A1416" s="36"/>
      <c r="B1416" s="185"/>
      <c r="C1416" s="186"/>
      <c r="D1416" s="187"/>
      <c r="E1416" s="187"/>
      <c r="F1416" s="187"/>
      <c r="G1416" s="170"/>
    </row>
    <row r="1417" spans="1:7" s="175" customFormat="1" ht="12.75" customHeight="1">
      <c r="A1417" s="36"/>
      <c r="B1417" s="185"/>
      <c r="C1417" s="186"/>
      <c r="D1417" s="187"/>
      <c r="E1417" s="187"/>
      <c r="F1417" s="187"/>
      <c r="G1417" s="170"/>
    </row>
    <row r="1418" spans="1:7" s="175" customFormat="1" ht="12.75" customHeight="1">
      <c r="A1418" s="36"/>
      <c r="B1418" s="185"/>
      <c r="C1418" s="186"/>
      <c r="D1418" s="187"/>
      <c r="E1418" s="187"/>
      <c r="F1418" s="187"/>
      <c r="G1418" s="170"/>
    </row>
    <row r="1419" spans="1:7" s="175" customFormat="1" ht="12.75" customHeight="1">
      <c r="A1419" s="36"/>
      <c r="B1419" s="185"/>
      <c r="C1419" s="186"/>
      <c r="D1419" s="187"/>
      <c r="E1419" s="187"/>
      <c r="F1419" s="187"/>
      <c r="G1419" s="170"/>
    </row>
    <row r="1420" spans="1:7" s="175" customFormat="1" ht="12.75" customHeight="1">
      <c r="A1420" s="36"/>
      <c r="B1420" s="185"/>
      <c r="C1420" s="186"/>
      <c r="D1420" s="187"/>
      <c r="E1420" s="187"/>
      <c r="F1420" s="187"/>
      <c r="G1420" s="170"/>
    </row>
    <row r="1421" spans="1:7" s="175" customFormat="1" ht="12.75" customHeight="1">
      <c r="A1421" s="36"/>
      <c r="B1421" s="185"/>
      <c r="C1421" s="186"/>
      <c r="D1421" s="187"/>
      <c r="E1421" s="187"/>
      <c r="F1421" s="187"/>
      <c r="G1421" s="170"/>
    </row>
    <row r="1422" spans="1:7" s="175" customFormat="1" ht="12.75" customHeight="1">
      <c r="A1422" s="36"/>
      <c r="B1422" s="185"/>
      <c r="C1422" s="186"/>
      <c r="D1422" s="187"/>
      <c r="E1422" s="187"/>
      <c r="F1422" s="187"/>
      <c r="G1422" s="170"/>
    </row>
    <row r="1423" spans="1:7" s="175" customFormat="1" ht="12.75" customHeight="1">
      <c r="A1423" s="36"/>
      <c r="B1423" s="185"/>
      <c r="C1423" s="186"/>
      <c r="D1423" s="187"/>
      <c r="E1423" s="187"/>
      <c r="F1423" s="187"/>
      <c r="G1423" s="170"/>
    </row>
    <row r="1424" spans="1:7" s="175" customFormat="1" ht="12.75" customHeight="1">
      <c r="A1424" s="36"/>
      <c r="B1424" s="185"/>
      <c r="C1424" s="186"/>
      <c r="D1424" s="187"/>
      <c r="E1424" s="187"/>
      <c r="F1424" s="187"/>
      <c r="G1424" s="170"/>
    </row>
    <row r="1425" spans="1:7" s="175" customFormat="1" ht="12.75" customHeight="1">
      <c r="A1425" s="36"/>
      <c r="B1425" s="185"/>
      <c r="C1425" s="186"/>
      <c r="D1425" s="187"/>
      <c r="E1425" s="187"/>
      <c r="F1425" s="187"/>
      <c r="G1425" s="170"/>
    </row>
    <row r="1426" spans="1:7" s="175" customFormat="1" ht="12.75" customHeight="1">
      <c r="A1426" s="36"/>
      <c r="B1426" s="185"/>
      <c r="C1426" s="186"/>
      <c r="D1426" s="187"/>
      <c r="E1426" s="187"/>
      <c r="F1426" s="187"/>
      <c r="G1426" s="170"/>
    </row>
    <row r="1427" spans="1:7" s="175" customFormat="1" ht="12.75" customHeight="1">
      <c r="A1427" s="36"/>
      <c r="B1427" s="185"/>
      <c r="C1427" s="186"/>
      <c r="D1427" s="187"/>
      <c r="E1427" s="187"/>
      <c r="F1427" s="187"/>
      <c r="G1427" s="170"/>
    </row>
    <row r="1428" spans="1:7" s="175" customFormat="1" ht="12.75" customHeight="1">
      <c r="A1428" s="36"/>
      <c r="B1428" s="185"/>
      <c r="C1428" s="186"/>
      <c r="D1428" s="187"/>
      <c r="E1428" s="187"/>
      <c r="F1428" s="187"/>
      <c r="G1428" s="170"/>
    </row>
    <row r="1429" spans="1:7" s="175" customFormat="1" ht="12.75" customHeight="1">
      <c r="A1429" s="36"/>
      <c r="B1429" s="185"/>
      <c r="C1429" s="186"/>
      <c r="D1429" s="187"/>
      <c r="E1429" s="187"/>
      <c r="F1429" s="187"/>
      <c r="G1429" s="170"/>
    </row>
    <row r="1430" spans="1:7" s="175" customFormat="1" ht="12.75" customHeight="1">
      <c r="A1430" s="36"/>
      <c r="B1430" s="185"/>
      <c r="C1430" s="186"/>
      <c r="D1430" s="187"/>
      <c r="E1430" s="187"/>
      <c r="F1430" s="187"/>
      <c r="G1430" s="170"/>
    </row>
    <row r="1431" spans="1:7" s="175" customFormat="1" ht="12.75" customHeight="1">
      <c r="A1431" s="36"/>
      <c r="B1431" s="185"/>
      <c r="C1431" s="186"/>
      <c r="D1431" s="187"/>
      <c r="E1431" s="187"/>
      <c r="F1431" s="187"/>
      <c r="G1431" s="170"/>
    </row>
    <row r="1432" spans="1:7" s="175" customFormat="1" ht="12.75" customHeight="1">
      <c r="A1432" s="36"/>
      <c r="B1432" s="185"/>
      <c r="C1432" s="186"/>
      <c r="D1432" s="187"/>
      <c r="E1432" s="187"/>
      <c r="F1432" s="187"/>
      <c r="G1432" s="170"/>
    </row>
    <row r="1433" spans="1:7" s="175" customFormat="1" ht="12.75" customHeight="1">
      <c r="A1433" s="36"/>
      <c r="B1433" s="185"/>
      <c r="C1433" s="186"/>
      <c r="D1433" s="187"/>
      <c r="E1433" s="187"/>
      <c r="F1433" s="187"/>
      <c r="G1433" s="170"/>
    </row>
    <row r="1434" spans="1:7" s="175" customFormat="1" ht="12.75" customHeight="1">
      <c r="A1434" s="36"/>
      <c r="B1434" s="185"/>
      <c r="C1434" s="186"/>
      <c r="D1434" s="187"/>
      <c r="E1434" s="187"/>
      <c r="F1434" s="187"/>
      <c r="G1434" s="170"/>
    </row>
    <row r="1435" spans="1:7" s="175" customFormat="1" ht="12.75" customHeight="1">
      <c r="A1435" s="36"/>
      <c r="B1435" s="185"/>
      <c r="C1435" s="186"/>
      <c r="D1435" s="187"/>
      <c r="E1435" s="187"/>
      <c r="F1435" s="187"/>
      <c r="G1435" s="170"/>
    </row>
    <row r="1436" spans="1:7" s="175" customFormat="1" ht="12.75" customHeight="1">
      <c r="A1436" s="36"/>
      <c r="B1436" s="185"/>
      <c r="C1436" s="186"/>
      <c r="D1436" s="187"/>
      <c r="E1436" s="187"/>
      <c r="F1436" s="187"/>
      <c r="G1436" s="170"/>
    </row>
    <row r="1437" spans="1:7" s="175" customFormat="1" ht="12.75" customHeight="1">
      <c r="A1437" s="36"/>
      <c r="B1437" s="185"/>
      <c r="C1437" s="186"/>
      <c r="D1437" s="187"/>
      <c r="E1437" s="187"/>
      <c r="F1437" s="187"/>
      <c r="G1437" s="170"/>
    </row>
    <row r="1438" spans="1:7" s="175" customFormat="1" ht="12.75" customHeight="1">
      <c r="A1438" s="36"/>
      <c r="B1438" s="185"/>
      <c r="C1438" s="186"/>
      <c r="D1438" s="187"/>
      <c r="E1438" s="187"/>
      <c r="F1438" s="187"/>
      <c r="G1438" s="170"/>
    </row>
    <row r="1439" spans="1:7" s="175" customFormat="1" ht="12.75" customHeight="1">
      <c r="A1439" s="36"/>
      <c r="B1439" s="185"/>
      <c r="C1439" s="186"/>
      <c r="D1439" s="187"/>
      <c r="E1439" s="187"/>
      <c r="F1439" s="187"/>
      <c r="G1439" s="170"/>
    </row>
    <row r="1440" spans="1:7" s="175" customFormat="1" ht="12.75" customHeight="1">
      <c r="A1440" s="36"/>
      <c r="B1440" s="185"/>
      <c r="C1440" s="186"/>
      <c r="D1440" s="187"/>
      <c r="E1440" s="187"/>
      <c r="F1440" s="187"/>
      <c r="G1440" s="170"/>
    </row>
    <row r="1441" spans="1:7" s="175" customFormat="1" ht="12.75" customHeight="1">
      <c r="A1441" s="36"/>
      <c r="B1441" s="185"/>
      <c r="C1441" s="186"/>
      <c r="D1441" s="187"/>
      <c r="E1441" s="187"/>
      <c r="F1441" s="187"/>
      <c r="G1441" s="170"/>
    </row>
    <row r="1442" spans="1:7" s="175" customFormat="1" ht="12.75" customHeight="1">
      <c r="A1442" s="36"/>
      <c r="B1442" s="185"/>
      <c r="C1442" s="186"/>
      <c r="D1442" s="187"/>
      <c r="E1442" s="187"/>
      <c r="F1442" s="187"/>
      <c r="G1442" s="170"/>
    </row>
    <row r="1443" spans="1:7" s="175" customFormat="1" ht="12.75" customHeight="1">
      <c r="A1443" s="36"/>
      <c r="B1443" s="185"/>
      <c r="C1443" s="186"/>
      <c r="D1443" s="187"/>
      <c r="E1443" s="187"/>
      <c r="F1443" s="187"/>
      <c r="G1443" s="170"/>
    </row>
    <row r="1444" spans="1:7" s="175" customFormat="1" ht="12.75" customHeight="1">
      <c r="A1444" s="36"/>
      <c r="B1444" s="185"/>
      <c r="C1444" s="186"/>
      <c r="D1444" s="187"/>
      <c r="E1444" s="187"/>
      <c r="F1444" s="187"/>
      <c r="G1444" s="170"/>
    </row>
    <row r="1445" spans="1:7" s="175" customFormat="1" ht="12.75" customHeight="1">
      <c r="A1445" s="36"/>
      <c r="B1445" s="185"/>
      <c r="C1445" s="186"/>
      <c r="D1445" s="187"/>
      <c r="E1445" s="187"/>
      <c r="F1445" s="187"/>
      <c r="G1445" s="170"/>
    </row>
    <row r="1446" spans="1:7" s="175" customFormat="1" ht="12.75" customHeight="1">
      <c r="A1446" s="36"/>
      <c r="B1446" s="185"/>
      <c r="C1446" s="186"/>
      <c r="D1446" s="187"/>
      <c r="E1446" s="187"/>
      <c r="F1446" s="187"/>
      <c r="G1446" s="170"/>
    </row>
    <row r="1447" spans="1:7" s="175" customFormat="1" ht="12.75" customHeight="1">
      <c r="A1447" s="36"/>
      <c r="B1447" s="185"/>
      <c r="C1447" s="186"/>
      <c r="D1447" s="187"/>
      <c r="E1447" s="187"/>
      <c r="F1447" s="187"/>
      <c r="G1447" s="170"/>
    </row>
    <row r="1448" spans="1:7" s="175" customFormat="1" ht="12.75" customHeight="1">
      <c r="A1448" s="36"/>
      <c r="B1448" s="185"/>
      <c r="C1448" s="186"/>
      <c r="D1448" s="187"/>
      <c r="E1448" s="187"/>
      <c r="F1448" s="187"/>
      <c r="G1448" s="170"/>
    </row>
    <row r="1449" spans="1:7" s="175" customFormat="1" ht="12.75" customHeight="1">
      <c r="A1449" s="36"/>
      <c r="B1449" s="185"/>
      <c r="C1449" s="186"/>
      <c r="D1449" s="187"/>
      <c r="E1449" s="187"/>
      <c r="F1449" s="187"/>
      <c r="G1449" s="170"/>
    </row>
    <row r="1450" spans="1:7" s="175" customFormat="1" ht="12.75" customHeight="1">
      <c r="A1450" s="36"/>
      <c r="B1450" s="185"/>
      <c r="C1450" s="186"/>
      <c r="D1450" s="187"/>
      <c r="E1450" s="187"/>
      <c r="F1450" s="187"/>
      <c r="G1450" s="170"/>
    </row>
    <row r="1451" spans="1:7" s="175" customFormat="1" ht="12.75" customHeight="1">
      <c r="A1451" s="36"/>
      <c r="B1451" s="185"/>
      <c r="C1451" s="186"/>
      <c r="D1451" s="187"/>
      <c r="E1451" s="187"/>
      <c r="F1451" s="187"/>
      <c r="G1451" s="170"/>
    </row>
    <row r="1452" spans="1:7" s="175" customFormat="1" ht="12.75" customHeight="1">
      <c r="A1452" s="36"/>
      <c r="B1452" s="185"/>
      <c r="C1452" s="186"/>
      <c r="D1452" s="187"/>
      <c r="E1452" s="187"/>
      <c r="F1452" s="187"/>
      <c r="G1452" s="170"/>
    </row>
    <row r="1453" spans="1:7" s="175" customFormat="1" ht="12.75" customHeight="1">
      <c r="A1453" s="36"/>
      <c r="B1453" s="185"/>
      <c r="C1453" s="186"/>
      <c r="D1453" s="187"/>
      <c r="E1453" s="187"/>
      <c r="F1453" s="187"/>
      <c r="G1453" s="170"/>
    </row>
    <row r="1454" spans="1:7" s="175" customFormat="1" ht="12.75" customHeight="1">
      <c r="A1454" s="36"/>
      <c r="B1454" s="185"/>
      <c r="C1454" s="186"/>
      <c r="D1454" s="187"/>
      <c r="E1454" s="187"/>
      <c r="F1454" s="187"/>
      <c r="G1454" s="170"/>
    </row>
    <row r="1455" spans="1:7" s="175" customFormat="1" ht="12.75" customHeight="1">
      <c r="A1455" s="36"/>
      <c r="B1455" s="185"/>
      <c r="C1455" s="186"/>
      <c r="D1455" s="187"/>
      <c r="E1455" s="187"/>
      <c r="F1455" s="187"/>
      <c r="G1455" s="170"/>
    </row>
    <row r="1456" spans="1:7" s="175" customFormat="1" ht="12.75" customHeight="1">
      <c r="A1456" s="36"/>
      <c r="B1456" s="185"/>
      <c r="C1456" s="186"/>
      <c r="D1456" s="187"/>
      <c r="E1456" s="187"/>
      <c r="F1456" s="187"/>
      <c r="G1456" s="170"/>
    </row>
    <row r="1457" spans="1:7" s="175" customFormat="1" ht="12.75" customHeight="1">
      <c r="A1457" s="36"/>
      <c r="B1457" s="185"/>
      <c r="C1457" s="186"/>
      <c r="D1457" s="187"/>
      <c r="E1457" s="187"/>
      <c r="F1457" s="187"/>
      <c r="G1457" s="170"/>
    </row>
    <row r="1458" spans="1:7" s="175" customFormat="1" ht="12.75" customHeight="1">
      <c r="A1458" s="36"/>
      <c r="B1458" s="185"/>
      <c r="C1458" s="186"/>
      <c r="D1458" s="187"/>
      <c r="E1458" s="187"/>
      <c r="F1458" s="187"/>
      <c r="G1458" s="170"/>
    </row>
    <row r="1459" spans="1:7" s="175" customFormat="1" ht="12.75" customHeight="1">
      <c r="A1459" s="36"/>
      <c r="B1459" s="185"/>
      <c r="C1459" s="186"/>
      <c r="D1459" s="187"/>
      <c r="E1459" s="187"/>
      <c r="F1459" s="187"/>
      <c r="G1459" s="170"/>
    </row>
    <row r="1460" spans="1:7" s="175" customFormat="1" ht="12.75" customHeight="1">
      <c r="A1460" s="36"/>
      <c r="B1460" s="185"/>
      <c r="C1460" s="186"/>
      <c r="D1460" s="187"/>
      <c r="E1460" s="187"/>
      <c r="F1460" s="187"/>
      <c r="G1460" s="170"/>
    </row>
    <row r="1461" spans="1:7" s="175" customFormat="1" ht="12.75" customHeight="1">
      <c r="A1461" s="36"/>
      <c r="B1461" s="185"/>
      <c r="C1461" s="186"/>
      <c r="D1461" s="187"/>
      <c r="E1461" s="187"/>
      <c r="F1461" s="187"/>
      <c r="G1461" s="170"/>
    </row>
    <row r="1462" spans="1:7" s="175" customFormat="1" ht="12.75" customHeight="1">
      <c r="A1462" s="36"/>
      <c r="B1462" s="185"/>
      <c r="C1462" s="186"/>
      <c r="D1462" s="187"/>
      <c r="E1462" s="187"/>
      <c r="F1462" s="187"/>
      <c r="G1462" s="170"/>
    </row>
    <row r="1463" spans="1:7" s="175" customFormat="1" ht="12.75" customHeight="1">
      <c r="A1463" s="36"/>
      <c r="B1463" s="185"/>
      <c r="C1463" s="186"/>
      <c r="D1463" s="187"/>
      <c r="E1463" s="187"/>
      <c r="F1463" s="187"/>
      <c r="G1463" s="170"/>
    </row>
    <row r="1464" spans="1:7" s="175" customFormat="1" ht="12.75" customHeight="1">
      <c r="A1464" s="36"/>
      <c r="B1464" s="185"/>
      <c r="C1464" s="186"/>
      <c r="D1464" s="187"/>
      <c r="E1464" s="187"/>
      <c r="F1464" s="187"/>
      <c r="G1464" s="170"/>
    </row>
    <row r="1465" spans="1:7" s="175" customFormat="1" ht="12.75" customHeight="1">
      <c r="A1465" s="36"/>
      <c r="B1465" s="185"/>
      <c r="C1465" s="186"/>
      <c r="D1465" s="187"/>
      <c r="E1465" s="187"/>
      <c r="F1465" s="187"/>
      <c r="G1465" s="170"/>
    </row>
    <row r="1466" spans="1:7" s="175" customFormat="1" ht="12.75" customHeight="1">
      <c r="A1466" s="36"/>
      <c r="B1466" s="185"/>
      <c r="C1466" s="186"/>
      <c r="D1466" s="187"/>
      <c r="E1466" s="187"/>
      <c r="F1466" s="187"/>
      <c r="G1466" s="170"/>
    </row>
    <row r="1467" spans="1:7" s="175" customFormat="1" ht="12.75" customHeight="1">
      <c r="A1467" s="36"/>
      <c r="B1467" s="185"/>
      <c r="C1467" s="186"/>
      <c r="D1467" s="187"/>
      <c r="E1467" s="187"/>
      <c r="F1467" s="187"/>
      <c r="G1467" s="170"/>
    </row>
    <row r="1468" spans="1:7" s="175" customFormat="1" ht="12.75" customHeight="1">
      <c r="A1468" s="36"/>
      <c r="B1468" s="185"/>
      <c r="C1468" s="186"/>
      <c r="D1468" s="187"/>
      <c r="E1468" s="187"/>
      <c r="F1468" s="187"/>
      <c r="G1468" s="170"/>
    </row>
    <row r="1469" spans="1:7" s="175" customFormat="1" ht="12.75" customHeight="1">
      <c r="A1469" s="36"/>
      <c r="B1469" s="185"/>
      <c r="C1469" s="186"/>
      <c r="D1469" s="187"/>
      <c r="E1469" s="187"/>
      <c r="F1469" s="187"/>
      <c r="G1469" s="170"/>
    </row>
    <row r="1470" spans="1:7" s="175" customFormat="1" ht="12.75" customHeight="1">
      <c r="A1470" s="36"/>
      <c r="B1470" s="185"/>
      <c r="C1470" s="186"/>
      <c r="D1470" s="187"/>
      <c r="E1470" s="187"/>
      <c r="F1470" s="187"/>
      <c r="G1470" s="170"/>
    </row>
    <row r="1471" spans="1:7" s="175" customFormat="1" ht="12.75" customHeight="1">
      <c r="A1471" s="36"/>
      <c r="B1471" s="185"/>
      <c r="C1471" s="186"/>
      <c r="D1471" s="187"/>
      <c r="E1471" s="187"/>
      <c r="F1471" s="187"/>
      <c r="G1471" s="170"/>
    </row>
    <row r="1472" spans="1:7" s="175" customFormat="1" ht="12.75" customHeight="1">
      <c r="A1472" s="36"/>
      <c r="B1472" s="185"/>
      <c r="C1472" s="186"/>
      <c r="D1472" s="187"/>
      <c r="E1472" s="187"/>
      <c r="F1472" s="187"/>
      <c r="G1472" s="170"/>
    </row>
    <row r="1473" spans="1:7" s="175" customFormat="1" ht="12.75" customHeight="1">
      <c r="A1473" s="36"/>
      <c r="B1473" s="185"/>
      <c r="C1473" s="186"/>
      <c r="D1473" s="187"/>
      <c r="E1473" s="187"/>
      <c r="F1473" s="187"/>
      <c r="G1473" s="170"/>
    </row>
    <row r="1474" spans="1:7" s="175" customFormat="1" ht="12.75" customHeight="1">
      <c r="A1474" s="36"/>
      <c r="B1474" s="185"/>
      <c r="C1474" s="186"/>
      <c r="D1474" s="187"/>
      <c r="E1474" s="187"/>
      <c r="F1474" s="187"/>
      <c r="G1474" s="170"/>
    </row>
    <row r="1475" spans="1:7" s="175" customFormat="1" ht="12.75" customHeight="1">
      <c r="A1475" s="36"/>
      <c r="B1475" s="185"/>
      <c r="C1475" s="186"/>
      <c r="D1475" s="187"/>
      <c r="E1475" s="187"/>
      <c r="F1475" s="187"/>
      <c r="G1475" s="170"/>
    </row>
    <row r="1476" spans="1:7" s="175" customFormat="1" ht="12.75" customHeight="1">
      <c r="A1476" s="36"/>
      <c r="B1476" s="185"/>
      <c r="C1476" s="186"/>
      <c r="D1476" s="187"/>
      <c r="E1476" s="187"/>
      <c r="F1476" s="187"/>
      <c r="G1476" s="170"/>
    </row>
    <row r="1477" spans="1:7" s="175" customFormat="1" ht="12.75" customHeight="1">
      <c r="A1477" s="36"/>
      <c r="B1477" s="185"/>
      <c r="C1477" s="186"/>
      <c r="D1477" s="187"/>
      <c r="E1477" s="187"/>
      <c r="F1477" s="187"/>
      <c r="G1477" s="170"/>
    </row>
    <row r="1478" spans="1:7" s="175" customFormat="1" ht="12.75" customHeight="1">
      <c r="A1478" s="36"/>
      <c r="B1478" s="185"/>
      <c r="C1478" s="186"/>
      <c r="D1478" s="187"/>
      <c r="E1478" s="187"/>
      <c r="F1478" s="187"/>
      <c r="G1478" s="170"/>
    </row>
    <row r="1479" spans="1:7" s="175" customFormat="1" ht="12.75" customHeight="1">
      <c r="A1479" s="36"/>
      <c r="B1479" s="185"/>
      <c r="C1479" s="186"/>
      <c r="D1479" s="187"/>
      <c r="E1479" s="187"/>
      <c r="F1479" s="187"/>
      <c r="G1479" s="170"/>
    </row>
    <row r="1480" spans="1:7" s="175" customFormat="1" ht="12.75" customHeight="1">
      <c r="A1480" s="36"/>
      <c r="B1480" s="185"/>
      <c r="C1480" s="186"/>
      <c r="D1480" s="187"/>
      <c r="E1480" s="187"/>
      <c r="F1480" s="187"/>
      <c r="G1480" s="170"/>
    </row>
    <row r="1481" spans="1:7" s="175" customFormat="1" ht="12.75" customHeight="1">
      <c r="A1481" s="36"/>
      <c r="B1481" s="185"/>
      <c r="C1481" s="186"/>
      <c r="D1481" s="187"/>
      <c r="E1481" s="187"/>
      <c r="F1481" s="187"/>
      <c r="G1481" s="170"/>
    </row>
    <row r="1482" spans="1:7" s="175" customFormat="1" ht="12.75" customHeight="1">
      <c r="A1482" s="36"/>
      <c r="B1482" s="185"/>
      <c r="C1482" s="186"/>
      <c r="D1482" s="187"/>
      <c r="E1482" s="187"/>
      <c r="F1482" s="187"/>
      <c r="G1482" s="170"/>
    </row>
    <row r="1483" spans="1:7" s="175" customFormat="1" ht="12.75" customHeight="1">
      <c r="A1483" s="36"/>
      <c r="B1483" s="185"/>
      <c r="C1483" s="186"/>
      <c r="D1483" s="187"/>
      <c r="E1483" s="187"/>
      <c r="F1483" s="187"/>
      <c r="G1483" s="170"/>
    </row>
    <row r="1484" spans="1:7" s="175" customFormat="1" ht="12.75" customHeight="1">
      <c r="A1484" s="36"/>
      <c r="B1484" s="185"/>
      <c r="C1484" s="186"/>
      <c r="D1484" s="187"/>
      <c r="E1484" s="187"/>
      <c r="F1484" s="187"/>
      <c r="G1484" s="170"/>
    </row>
    <row r="1485" spans="1:7" s="175" customFormat="1" ht="12.75" customHeight="1">
      <c r="A1485" s="36"/>
      <c r="B1485" s="185"/>
      <c r="C1485" s="186"/>
      <c r="D1485" s="187"/>
      <c r="E1485" s="187"/>
      <c r="F1485" s="187"/>
      <c r="G1485" s="170"/>
    </row>
    <row r="1486" spans="1:7" s="175" customFormat="1" ht="12.75" customHeight="1">
      <c r="A1486" s="36"/>
      <c r="B1486" s="185"/>
      <c r="C1486" s="186"/>
      <c r="D1486" s="187"/>
      <c r="E1486" s="187"/>
      <c r="F1486" s="187"/>
      <c r="G1486" s="170"/>
    </row>
    <row r="1487" spans="1:7" s="175" customFormat="1" ht="12.75" customHeight="1">
      <c r="A1487" s="36"/>
      <c r="B1487" s="185"/>
      <c r="C1487" s="186"/>
      <c r="D1487" s="187"/>
      <c r="E1487" s="187"/>
      <c r="F1487" s="187"/>
      <c r="G1487" s="170"/>
    </row>
    <row r="1488" spans="1:7" s="175" customFormat="1" ht="12.75" customHeight="1">
      <c r="A1488" s="36"/>
      <c r="B1488" s="185"/>
      <c r="C1488" s="186"/>
      <c r="D1488" s="187"/>
      <c r="E1488" s="187"/>
      <c r="F1488" s="187"/>
      <c r="G1488" s="170"/>
    </row>
    <row r="1489" spans="1:7" s="175" customFormat="1" ht="12.75" customHeight="1">
      <c r="A1489" s="36"/>
      <c r="B1489" s="185"/>
      <c r="C1489" s="186"/>
      <c r="D1489" s="187"/>
      <c r="E1489" s="187"/>
      <c r="F1489" s="187"/>
      <c r="G1489" s="170"/>
    </row>
    <row r="1490" spans="1:7" s="175" customFormat="1" ht="12.75" customHeight="1">
      <c r="A1490" s="36"/>
      <c r="B1490" s="185"/>
      <c r="C1490" s="186"/>
      <c r="D1490" s="187"/>
      <c r="E1490" s="187"/>
      <c r="F1490" s="187"/>
      <c r="G1490" s="170"/>
    </row>
    <row r="1491" spans="1:7" s="175" customFormat="1" ht="12.75" customHeight="1">
      <c r="A1491" s="36"/>
      <c r="B1491" s="185"/>
      <c r="C1491" s="186"/>
      <c r="D1491" s="187"/>
      <c r="E1491" s="187"/>
      <c r="F1491" s="187"/>
      <c r="G1491" s="170"/>
    </row>
    <row r="1492" spans="1:7" s="175" customFormat="1" ht="12.75" customHeight="1">
      <c r="A1492" s="36"/>
      <c r="B1492" s="185"/>
      <c r="C1492" s="186"/>
      <c r="D1492" s="187"/>
      <c r="E1492" s="187"/>
      <c r="F1492" s="187"/>
      <c r="G1492" s="170"/>
    </row>
    <row r="1493" spans="1:7" s="175" customFormat="1" ht="12.75" customHeight="1">
      <c r="A1493" s="36"/>
      <c r="B1493" s="185"/>
      <c r="C1493" s="186"/>
      <c r="D1493" s="187"/>
      <c r="E1493" s="187"/>
      <c r="F1493" s="187"/>
      <c r="G1493" s="170"/>
    </row>
    <row r="1494" spans="1:7" s="175" customFormat="1" ht="12.75" customHeight="1">
      <c r="A1494" s="36"/>
      <c r="B1494" s="185"/>
      <c r="C1494" s="186"/>
      <c r="D1494" s="187"/>
      <c r="E1494" s="187"/>
      <c r="F1494" s="187"/>
      <c r="G1494" s="170"/>
    </row>
    <row r="1495" spans="1:7" s="175" customFormat="1" ht="12.75" customHeight="1">
      <c r="A1495" s="36"/>
      <c r="B1495" s="185"/>
      <c r="C1495" s="186"/>
      <c r="D1495" s="187"/>
      <c r="E1495" s="187"/>
      <c r="F1495" s="187"/>
      <c r="G1495" s="170"/>
    </row>
    <row r="1496" spans="1:7" s="175" customFormat="1" ht="12.75" customHeight="1">
      <c r="A1496" s="36"/>
      <c r="B1496" s="185"/>
      <c r="C1496" s="186"/>
      <c r="D1496" s="187"/>
      <c r="E1496" s="187"/>
      <c r="F1496" s="187"/>
      <c r="G1496" s="170"/>
    </row>
    <row r="1497" spans="1:7" s="175" customFormat="1" ht="12.75" customHeight="1">
      <c r="A1497" s="36"/>
      <c r="B1497" s="185"/>
      <c r="C1497" s="186"/>
      <c r="D1497" s="187"/>
      <c r="E1497" s="187"/>
      <c r="F1497" s="187"/>
      <c r="G1497" s="170"/>
    </row>
    <row r="1498" spans="1:7" s="175" customFormat="1" ht="12.75" customHeight="1">
      <c r="A1498" s="36"/>
      <c r="B1498" s="185"/>
      <c r="C1498" s="186"/>
      <c r="D1498" s="187"/>
      <c r="E1498" s="187"/>
      <c r="F1498" s="187"/>
      <c r="G1498" s="170"/>
    </row>
    <row r="1499" spans="1:7" s="175" customFormat="1" ht="12.75" customHeight="1">
      <c r="A1499" s="36"/>
      <c r="B1499" s="185"/>
      <c r="C1499" s="186"/>
      <c r="D1499" s="187"/>
      <c r="E1499" s="187"/>
      <c r="F1499" s="187"/>
      <c r="G1499" s="170"/>
    </row>
    <row r="1500" spans="1:7" s="175" customFormat="1" ht="12.75" customHeight="1">
      <c r="A1500" s="36"/>
      <c r="B1500" s="185"/>
      <c r="C1500" s="186"/>
      <c r="D1500" s="187"/>
      <c r="E1500" s="187"/>
      <c r="F1500" s="187"/>
      <c r="G1500" s="170"/>
    </row>
    <row r="1501" spans="1:7" s="175" customFormat="1" ht="12.75" customHeight="1">
      <c r="A1501" s="36"/>
      <c r="B1501" s="185"/>
      <c r="C1501" s="186"/>
      <c r="D1501" s="187"/>
      <c r="E1501" s="187"/>
      <c r="F1501" s="187"/>
      <c r="G1501" s="170"/>
    </row>
    <row r="1502" spans="1:7" s="175" customFormat="1" ht="12.75" customHeight="1">
      <c r="A1502" s="36"/>
      <c r="B1502" s="185"/>
      <c r="C1502" s="186"/>
      <c r="D1502" s="187"/>
      <c r="E1502" s="187"/>
      <c r="F1502" s="187"/>
      <c r="G1502" s="170"/>
    </row>
    <row r="1503" spans="1:7" s="175" customFormat="1" ht="12.75" customHeight="1">
      <c r="A1503" s="36"/>
      <c r="B1503" s="185"/>
      <c r="C1503" s="186"/>
      <c r="D1503" s="187"/>
      <c r="E1503" s="187"/>
      <c r="F1503" s="187"/>
      <c r="G1503" s="170"/>
    </row>
    <row r="1504" spans="1:7" s="175" customFormat="1" ht="12.75" customHeight="1">
      <c r="A1504" s="36"/>
      <c r="B1504" s="185"/>
      <c r="C1504" s="186"/>
      <c r="D1504" s="187"/>
      <c r="E1504" s="187"/>
      <c r="F1504" s="187"/>
      <c r="G1504" s="170"/>
    </row>
    <row r="1505" spans="1:7" s="175" customFormat="1" ht="12.75" customHeight="1">
      <c r="A1505" s="36"/>
      <c r="B1505" s="185"/>
      <c r="C1505" s="186"/>
      <c r="D1505" s="187"/>
      <c r="E1505" s="187"/>
      <c r="F1505" s="187"/>
      <c r="G1505" s="170"/>
    </row>
    <row r="1506" spans="1:7" s="175" customFormat="1" ht="12.75" customHeight="1">
      <c r="A1506" s="36"/>
      <c r="B1506" s="185"/>
      <c r="C1506" s="186"/>
      <c r="D1506" s="187"/>
      <c r="E1506" s="187"/>
      <c r="F1506" s="187"/>
      <c r="G1506" s="170"/>
    </row>
    <row r="1507" spans="1:7" s="175" customFormat="1" ht="12.75" customHeight="1">
      <c r="A1507" s="36"/>
      <c r="B1507" s="185"/>
      <c r="C1507" s="186"/>
      <c r="D1507" s="187"/>
      <c r="E1507" s="187"/>
      <c r="F1507" s="187"/>
      <c r="G1507" s="170"/>
    </row>
    <row r="1508" spans="1:7" s="175" customFormat="1" ht="12.75" customHeight="1">
      <c r="A1508" s="36"/>
      <c r="B1508" s="185"/>
      <c r="C1508" s="186"/>
      <c r="D1508" s="187"/>
      <c r="E1508" s="187"/>
      <c r="F1508" s="187"/>
      <c r="G1508" s="170"/>
    </row>
    <row r="1509" spans="1:7" s="175" customFormat="1" ht="12.75" customHeight="1">
      <c r="A1509" s="36"/>
      <c r="B1509" s="185"/>
      <c r="C1509" s="186"/>
      <c r="D1509" s="187"/>
      <c r="E1509" s="187"/>
      <c r="F1509" s="187"/>
      <c r="G1509" s="170"/>
    </row>
    <row r="1510" spans="1:7" s="175" customFormat="1" ht="12.75" customHeight="1">
      <c r="A1510" s="36"/>
      <c r="B1510" s="185"/>
      <c r="C1510" s="186"/>
      <c r="D1510" s="187"/>
      <c r="E1510" s="187"/>
      <c r="F1510" s="187"/>
      <c r="G1510" s="170"/>
    </row>
    <row r="1511" spans="1:7" s="175" customFormat="1" ht="12.75" customHeight="1">
      <c r="A1511" s="36"/>
      <c r="B1511" s="185"/>
      <c r="C1511" s="186"/>
      <c r="D1511" s="187"/>
      <c r="E1511" s="187"/>
      <c r="F1511" s="187"/>
      <c r="G1511" s="170"/>
    </row>
    <row r="1512" spans="1:7" s="175" customFormat="1" ht="12.75" customHeight="1">
      <c r="A1512" s="36"/>
      <c r="B1512" s="185"/>
      <c r="C1512" s="186"/>
      <c r="D1512" s="187"/>
      <c r="E1512" s="187"/>
      <c r="F1512" s="187"/>
      <c r="G1512" s="170"/>
    </row>
    <row r="1513" spans="1:7" s="175" customFormat="1" ht="12.75" customHeight="1">
      <c r="A1513" s="36"/>
      <c r="B1513" s="185"/>
      <c r="C1513" s="186"/>
      <c r="D1513" s="187"/>
      <c r="E1513" s="187"/>
      <c r="F1513" s="187"/>
      <c r="G1513" s="170"/>
    </row>
    <row r="1514" spans="1:7" s="175" customFormat="1" ht="12.75" customHeight="1">
      <c r="A1514" s="36"/>
      <c r="B1514" s="185"/>
      <c r="C1514" s="186"/>
      <c r="D1514" s="187"/>
      <c r="E1514" s="187"/>
      <c r="F1514" s="187"/>
      <c r="G1514" s="170"/>
    </row>
    <row r="1515" spans="1:7" s="175" customFormat="1" ht="12.75" customHeight="1">
      <c r="A1515" s="36"/>
      <c r="B1515" s="185"/>
      <c r="C1515" s="186"/>
      <c r="D1515" s="187"/>
      <c r="E1515" s="187"/>
      <c r="F1515" s="187"/>
      <c r="G1515" s="170"/>
    </row>
    <row r="1516" spans="1:7" s="175" customFormat="1" ht="12.75" customHeight="1">
      <c r="A1516" s="36"/>
      <c r="B1516" s="185"/>
      <c r="C1516" s="186"/>
      <c r="D1516" s="187"/>
      <c r="E1516" s="187"/>
      <c r="F1516" s="187"/>
      <c r="G1516" s="170"/>
    </row>
    <row r="1517" spans="1:7" s="175" customFormat="1" ht="12.75" customHeight="1">
      <c r="A1517" s="36"/>
      <c r="B1517" s="185"/>
      <c r="C1517" s="186"/>
      <c r="D1517" s="187"/>
      <c r="E1517" s="187"/>
      <c r="F1517" s="187"/>
      <c r="G1517" s="170"/>
    </row>
    <row r="1518" spans="1:7" s="175" customFormat="1" ht="12.75" customHeight="1">
      <c r="A1518" s="36"/>
      <c r="B1518" s="185"/>
      <c r="C1518" s="186"/>
      <c r="D1518" s="187"/>
      <c r="E1518" s="187"/>
      <c r="F1518" s="187"/>
      <c r="G1518" s="170"/>
    </row>
    <row r="1519" spans="1:7" s="175" customFormat="1" ht="12.75" customHeight="1">
      <c r="A1519" s="36"/>
      <c r="B1519" s="185"/>
      <c r="C1519" s="186"/>
      <c r="D1519" s="187"/>
      <c r="E1519" s="187"/>
      <c r="F1519" s="187"/>
      <c r="G1519" s="170"/>
    </row>
    <row r="1520" spans="1:7" s="175" customFormat="1" ht="12.75" customHeight="1">
      <c r="A1520" s="36"/>
      <c r="B1520" s="185"/>
      <c r="C1520" s="186"/>
      <c r="D1520" s="187"/>
      <c r="E1520" s="187"/>
      <c r="F1520" s="187"/>
      <c r="G1520" s="170"/>
    </row>
    <row r="1521" spans="1:7" s="175" customFormat="1" ht="12.75" customHeight="1">
      <c r="A1521" s="36"/>
      <c r="B1521" s="185"/>
      <c r="C1521" s="186"/>
      <c r="D1521" s="187"/>
      <c r="E1521" s="187"/>
      <c r="F1521" s="187"/>
      <c r="G1521" s="170"/>
    </row>
    <row r="1522" spans="1:7" s="175" customFormat="1" ht="12.75" customHeight="1">
      <c r="A1522" s="36"/>
      <c r="B1522" s="185"/>
      <c r="C1522" s="186"/>
      <c r="D1522" s="187"/>
      <c r="E1522" s="187"/>
      <c r="F1522" s="187"/>
      <c r="G1522" s="170"/>
    </row>
    <row r="1523" spans="1:7" s="175" customFormat="1" ht="12.75" customHeight="1">
      <c r="A1523" s="36"/>
      <c r="B1523" s="185"/>
      <c r="C1523" s="186"/>
      <c r="D1523" s="187"/>
      <c r="E1523" s="187"/>
      <c r="F1523" s="187"/>
      <c r="G1523" s="170"/>
    </row>
    <row r="1524" spans="1:7" s="175" customFormat="1" ht="12.75" customHeight="1">
      <c r="A1524" s="36"/>
      <c r="B1524" s="185"/>
      <c r="C1524" s="186"/>
      <c r="D1524" s="187"/>
      <c r="E1524" s="187"/>
      <c r="F1524" s="187"/>
      <c r="G1524" s="170"/>
    </row>
    <row r="1525" spans="1:7" s="175" customFormat="1" ht="12.75" customHeight="1">
      <c r="A1525" s="36"/>
      <c r="B1525" s="185"/>
      <c r="C1525" s="186"/>
      <c r="D1525" s="187"/>
      <c r="E1525" s="187"/>
      <c r="F1525" s="187"/>
      <c r="G1525" s="170"/>
    </row>
    <row r="1526" spans="1:7" s="175" customFormat="1" ht="12.75" customHeight="1">
      <c r="A1526" s="36"/>
      <c r="B1526" s="185"/>
      <c r="C1526" s="186"/>
      <c r="D1526" s="187"/>
      <c r="E1526" s="187"/>
      <c r="F1526" s="187"/>
      <c r="G1526" s="170"/>
    </row>
    <row r="1527" spans="1:7" s="175" customFormat="1" ht="12.75" customHeight="1">
      <c r="A1527" s="36"/>
      <c r="B1527" s="185"/>
      <c r="C1527" s="186"/>
      <c r="D1527" s="187"/>
      <c r="E1527" s="187"/>
      <c r="F1527" s="187"/>
      <c r="G1527" s="170"/>
    </row>
    <row r="1528" spans="1:7" s="175" customFormat="1" ht="12.75" customHeight="1">
      <c r="A1528" s="36"/>
      <c r="B1528" s="185"/>
      <c r="C1528" s="186"/>
      <c r="D1528" s="187"/>
      <c r="E1528" s="187"/>
      <c r="F1528" s="187"/>
      <c r="G1528" s="170"/>
    </row>
    <row r="1529" spans="1:7" s="175" customFormat="1" ht="12.75" customHeight="1">
      <c r="A1529" s="36"/>
      <c r="B1529" s="185"/>
      <c r="C1529" s="186"/>
      <c r="D1529" s="187"/>
      <c r="E1529" s="187"/>
      <c r="F1529" s="187"/>
      <c r="G1529" s="170"/>
    </row>
    <row r="1530" spans="1:7" s="175" customFormat="1" ht="12.75" customHeight="1">
      <c r="A1530" s="36"/>
      <c r="B1530" s="185"/>
      <c r="C1530" s="186"/>
      <c r="D1530" s="187"/>
      <c r="E1530" s="187"/>
      <c r="F1530" s="187"/>
      <c r="G1530" s="170"/>
    </row>
    <row r="1531" spans="1:7" s="175" customFormat="1" ht="12.75" customHeight="1">
      <c r="A1531" s="36"/>
      <c r="B1531" s="185"/>
      <c r="C1531" s="186"/>
      <c r="D1531" s="187"/>
      <c r="E1531" s="187"/>
      <c r="F1531" s="187"/>
      <c r="G1531" s="170"/>
    </row>
    <row r="1532" spans="1:7" s="175" customFormat="1" ht="12.75" customHeight="1">
      <c r="A1532" s="36"/>
      <c r="B1532" s="185"/>
      <c r="C1532" s="186"/>
      <c r="D1532" s="187"/>
      <c r="E1532" s="187"/>
      <c r="F1532" s="187"/>
      <c r="G1532" s="170"/>
    </row>
    <row r="1533" spans="1:7" s="175" customFormat="1" ht="12.75" customHeight="1">
      <c r="A1533" s="36"/>
      <c r="B1533" s="185"/>
      <c r="C1533" s="186"/>
      <c r="D1533" s="187"/>
      <c r="E1533" s="187"/>
      <c r="F1533" s="187"/>
      <c r="G1533" s="170"/>
    </row>
    <row r="1534" spans="1:7" s="175" customFormat="1" ht="12.75" customHeight="1">
      <c r="A1534" s="36"/>
      <c r="B1534" s="185"/>
      <c r="C1534" s="186"/>
      <c r="D1534" s="187"/>
      <c r="E1534" s="187"/>
      <c r="F1534" s="187"/>
      <c r="G1534" s="170"/>
    </row>
    <row r="1535" spans="1:7" s="175" customFormat="1" ht="12.75" customHeight="1">
      <c r="A1535" s="36"/>
      <c r="B1535" s="185"/>
      <c r="C1535" s="186"/>
      <c r="D1535" s="187"/>
      <c r="E1535" s="187"/>
      <c r="F1535" s="187"/>
      <c r="G1535" s="170"/>
    </row>
    <row r="1536" spans="1:7" s="175" customFormat="1" ht="12.75" customHeight="1">
      <c r="A1536" s="36"/>
      <c r="B1536" s="185"/>
      <c r="C1536" s="186"/>
      <c r="D1536" s="187"/>
      <c r="E1536" s="187"/>
      <c r="F1536" s="187"/>
      <c r="G1536" s="170"/>
    </row>
    <row r="1537" spans="1:7" s="175" customFormat="1" ht="12.75" customHeight="1">
      <c r="A1537" s="36"/>
      <c r="B1537" s="185"/>
      <c r="C1537" s="186"/>
      <c r="D1537" s="187"/>
      <c r="E1537" s="187"/>
      <c r="F1537" s="187"/>
      <c r="G1537" s="170"/>
    </row>
    <row r="1538" spans="1:7" s="175" customFormat="1" ht="12.75" customHeight="1">
      <c r="A1538" s="36"/>
      <c r="B1538" s="185"/>
      <c r="C1538" s="186"/>
      <c r="D1538" s="187"/>
      <c r="E1538" s="187"/>
      <c r="F1538" s="187"/>
      <c r="G1538" s="170"/>
    </row>
    <row r="1539" spans="1:7" s="175" customFormat="1" ht="12.75" customHeight="1">
      <c r="A1539" s="36"/>
      <c r="B1539" s="185"/>
      <c r="C1539" s="186"/>
      <c r="D1539" s="187"/>
      <c r="E1539" s="187"/>
      <c r="F1539" s="187"/>
      <c r="G1539" s="170"/>
    </row>
    <row r="1540" spans="1:7" s="175" customFormat="1" ht="12.75" customHeight="1">
      <c r="A1540" s="36"/>
      <c r="B1540" s="185"/>
      <c r="C1540" s="186"/>
      <c r="D1540" s="187"/>
      <c r="E1540" s="187"/>
      <c r="F1540" s="187"/>
      <c r="G1540" s="170"/>
    </row>
    <row r="1541" spans="1:7" s="175" customFormat="1" ht="12.75" customHeight="1">
      <c r="A1541" s="36"/>
      <c r="B1541" s="185"/>
      <c r="C1541" s="186"/>
      <c r="D1541" s="187"/>
      <c r="E1541" s="187"/>
      <c r="F1541" s="187"/>
      <c r="G1541" s="170"/>
    </row>
    <row r="1542" spans="1:7" s="175" customFormat="1" ht="12.75" customHeight="1">
      <c r="A1542" s="36"/>
      <c r="B1542" s="185"/>
      <c r="C1542" s="186"/>
      <c r="D1542" s="187"/>
      <c r="E1542" s="187"/>
      <c r="F1542" s="187"/>
      <c r="G1542" s="170"/>
    </row>
    <row r="1543" spans="1:7" s="175" customFormat="1" ht="12.75" customHeight="1">
      <c r="A1543" s="36"/>
      <c r="B1543" s="185"/>
      <c r="C1543" s="186"/>
      <c r="D1543" s="187"/>
      <c r="E1543" s="187"/>
      <c r="F1543" s="187"/>
      <c r="G1543" s="170"/>
    </row>
    <row r="1544" spans="1:7" s="175" customFormat="1" ht="12.75" customHeight="1">
      <c r="A1544" s="36"/>
      <c r="B1544" s="185"/>
      <c r="C1544" s="186"/>
      <c r="D1544" s="187"/>
      <c r="E1544" s="187"/>
      <c r="F1544" s="187"/>
      <c r="G1544" s="170"/>
    </row>
    <row r="1545" spans="1:7" s="175" customFormat="1" ht="12.75" customHeight="1">
      <c r="A1545" s="36"/>
      <c r="B1545" s="185"/>
      <c r="C1545" s="186"/>
      <c r="D1545" s="187"/>
      <c r="E1545" s="187"/>
      <c r="F1545" s="187"/>
      <c r="G1545" s="170"/>
    </row>
    <row r="1546" spans="1:7" s="175" customFormat="1" ht="12.75" customHeight="1">
      <c r="A1546" s="36"/>
      <c r="B1546" s="185"/>
      <c r="C1546" s="186"/>
      <c r="D1546" s="187"/>
      <c r="E1546" s="187"/>
      <c r="F1546" s="187"/>
      <c r="G1546" s="170"/>
    </row>
    <row r="1547" spans="1:7" s="175" customFormat="1" ht="12.75" customHeight="1">
      <c r="A1547" s="36"/>
      <c r="B1547" s="185"/>
      <c r="C1547" s="186"/>
      <c r="D1547" s="187"/>
      <c r="E1547" s="187"/>
      <c r="F1547" s="187"/>
      <c r="G1547" s="170"/>
    </row>
    <row r="1548" spans="1:7" s="175" customFormat="1" ht="12.75" customHeight="1">
      <c r="A1548" s="36"/>
      <c r="B1548" s="185"/>
      <c r="C1548" s="186"/>
      <c r="D1548" s="187"/>
      <c r="E1548" s="187"/>
      <c r="F1548" s="187"/>
      <c r="G1548" s="170"/>
    </row>
    <row r="1549" spans="1:7" s="175" customFormat="1" ht="12.75" customHeight="1">
      <c r="A1549" s="36"/>
      <c r="B1549" s="185"/>
      <c r="C1549" s="186"/>
      <c r="D1549" s="187"/>
      <c r="E1549" s="187"/>
      <c r="F1549" s="187"/>
      <c r="G1549" s="170"/>
    </row>
    <row r="1550" spans="1:7" s="175" customFormat="1" ht="12.75" customHeight="1">
      <c r="A1550" s="36"/>
      <c r="B1550" s="185"/>
      <c r="C1550" s="186"/>
      <c r="D1550" s="187"/>
      <c r="E1550" s="187"/>
      <c r="F1550" s="187"/>
      <c r="G1550" s="170"/>
    </row>
    <row r="1551" spans="1:7" s="175" customFormat="1" ht="12.75" customHeight="1">
      <c r="A1551" s="36"/>
      <c r="B1551" s="185"/>
      <c r="C1551" s="186"/>
      <c r="D1551" s="187"/>
      <c r="E1551" s="187"/>
      <c r="F1551" s="187"/>
      <c r="G1551" s="170"/>
    </row>
    <row r="1552" spans="1:7" s="175" customFormat="1" ht="12.75" customHeight="1">
      <c r="A1552" s="36"/>
      <c r="B1552" s="185"/>
      <c r="C1552" s="186"/>
      <c r="D1552" s="187"/>
      <c r="E1552" s="187"/>
      <c r="F1552" s="187"/>
      <c r="G1552" s="170"/>
    </row>
    <row r="1553" spans="1:7" s="175" customFormat="1" ht="12.75" customHeight="1">
      <c r="A1553" s="36"/>
      <c r="B1553" s="185"/>
      <c r="C1553" s="186"/>
      <c r="D1553" s="187"/>
      <c r="E1553" s="187"/>
      <c r="F1553" s="187"/>
      <c r="G1553" s="170"/>
    </row>
    <row r="1554" spans="1:7" s="175" customFormat="1" ht="12.75" customHeight="1">
      <c r="A1554" s="36"/>
      <c r="B1554" s="185"/>
      <c r="C1554" s="186"/>
      <c r="D1554" s="187"/>
      <c r="E1554" s="187"/>
      <c r="F1554" s="187"/>
      <c r="G1554" s="170"/>
    </row>
    <row r="1555" spans="1:7" s="175" customFormat="1" ht="12.75" customHeight="1">
      <c r="A1555" s="36"/>
      <c r="B1555" s="185"/>
      <c r="C1555" s="186"/>
      <c r="D1555" s="187"/>
      <c r="E1555" s="187"/>
      <c r="F1555" s="187"/>
      <c r="G1555" s="170"/>
    </row>
    <row r="1556" spans="1:7" s="175" customFormat="1" ht="12.75" customHeight="1">
      <c r="A1556" s="36"/>
      <c r="B1556" s="185"/>
      <c r="C1556" s="186"/>
      <c r="D1556" s="187"/>
      <c r="E1556" s="187"/>
      <c r="F1556" s="187"/>
      <c r="G1556" s="170"/>
    </row>
    <row r="1557" spans="1:7" s="175" customFormat="1" ht="12.75" customHeight="1">
      <c r="A1557" s="36"/>
      <c r="B1557" s="185"/>
      <c r="C1557" s="186"/>
      <c r="D1557" s="187"/>
      <c r="E1557" s="187"/>
      <c r="F1557" s="187"/>
      <c r="G1557" s="170"/>
    </row>
    <row r="1558" spans="1:7" s="175" customFormat="1" ht="12.75" customHeight="1">
      <c r="A1558" s="36"/>
      <c r="B1558" s="185"/>
      <c r="C1558" s="186"/>
      <c r="D1558" s="187"/>
      <c r="E1558" s="187"/>
      <c r="F1558" s="187"/>
      <c r="G1558" s="170"/>
    </row>
    <row r="1559" spans="1:7" s="175" customFormat="1" ht="12.75" customHeight="1">
      <c r="A1559" s="36"/>
      <c r="B1559" s="185"/>
      <c r="C1559" s="186"/>
      <c r="D1559" s="187"/>
      <c r="E1559" s="187"/>
      <c r="F1559" s="187"/>
      <c r="G1559" s="170"/>
    </row>
    <row r="1560" spans="1:7" s="175" customFormat="1" ht="12.75" customHeight="1">
      <c r="A1560" s="36"/>
      <c r="B1560" s="185"/>
      <c r="C1560" s="186"/>
      <c r="D1560" s="187"/>
      <c r="E1560" s="187"/>
      <c r="F1560" s="187"/>
      <c r="G1560" s="170"/>
    </row>
    <row r="1561" spans="1:7" s="175" customFormat="1" ht="12.75" customHeight="1">
      <c r="A1561" s="36"/>
      <c r="B1561" s="185"/>
      <c r="C1561" s="186"/>
      <c r="D1561" s="187"/>
      <c r="E1561" s="187"/>
      <c r="F1561" s="187"/>
      <c r="G1561" s="170"/>
    </row>
    <row r="1562" spans="1:7" s="175" customFormat="1" ht="12.75" customHeight="1">
      <c r="A1562" s="36"/>
      <c r="B1562" s="185"/>
      <c r="C1562" s="186"/>
      <c r="D1562" s="187"/>
      <c r="E1562" s="187"/>
      <c r="F1562" s="187"/>
      <c r="G1562" s="170"/>
    </row>
    <row r="1563" spans="1:7" s="175" customFormat="1" ht="12.75" customHeight="1">
      <c r="A1563" s="36"/>
      <c r="B1563" s="185"/>
      <c r="C1563" s="186"/>
      <c r="D1563" s="187"/>
      <c r="E1563" s="187"/>
      <c r="F1563" s="187"/>
      <c r="G1563" s="170"/>
    </row>
    <row r="1564" spans="1:7" s="175" customFormat="1" ht="12.75" customHeight="1">
      <c r="A1564" s="36"/>
      <c r="B1564" s="185"/>
      <c r="C1564" s="186"/>
      <c r="D1564" s="187"/>
      <c r="E1564" s="187"/>
      <c r="F1564" s="187"/>
      <c r="G1564" s="170"/>
    </row>
    <row r="1565" spans="1:7" s="175" customFormat="1" ht="12.75" customHeight="1">
      <c r="A1565" s="36"/>
      <c r="B1565" s="185"/>
      <c r="C1565" s="186"/>
      <c r="D1565" s="187"/>
      <c r="E1565" s="187"/>
      <c r="F1565" s="187"/>
      <c r="G1565" s="170"/>
    </row>
    <row r="1566" spans="1:7" s="175" customFormat="1" ht="12.75" customHeight="1">
      <c r="A1566" s="36"/>
      <c r="B1566" s="185"/>
      <c r="C1566" s="186"/>
      <c r="D1566" s="187"/>
      <c r="E1566" s="187"/>
      <c r="F1566" s="187"/>
      <c r="G1566" s="170"/>
    </row>
    <row r="1567" spans="1:7" s="175" customFormat="1" ht="12.75" customHeight="1">
      <c r="A1567" s="36"/>
      <c r="B1567" s="185"/>
      <c r="C1567" s="186"/>
      <c r="D1567" s="187"/>
      <c r="E1567" s="187"/>
      <c r="F1567" s="187"/>
      <c r="G1567" s="170"/>
    </row>
    <row r="1568" spans="1:7" s="175" customFormat="1" ht="12.75" customHeight="1">
      <c r="A1568" s="36"/>
      <c r="B1568" s="185"/>
      <c r="C1568" s="186"/>
      <c r="D1568" s="187"/>
      <c r="E1568" s="187"/>
      <c r="F1568" s="187"/>
      <c r="G1568" s="170"/>
    </row>
    <row r="1569" spans="1:7" s="175" customFormat="1" ht="12.75" customHeight="1">
      <c r="A1569" s="36"/>
      <c r="B1569" s="185"/>
      <c r="C1569" s="186"/>
      <c r="D1569" s="187"/>
      <c r="E1569" s="187"/>
      <c r="F1569" s="187"/>
      <c r="G1569" s="170"/>
    </row>
    <row r="1570" spans="1:7" s="175" customFormat="1" ht="12.75" customHeight="1">
      <c r="A1570" s="36"/>
      <c r="B1570" s="185"/>
      <c r="C1570" s="186"/>
      <c r="D1570" s="187"/>
      <c r="E1570" s="187"/>
      <c r="F1570" s="187"/>
      <c r="G1570" s="170"/>
    </row>
    <row r="1571" spans="1:7" s="175" customFormat="1" ht="12.75" customHeight="1">
      <c r="A1571" s="36"/>
      <c r="B1571" s="185"/>
      <c r="C1571" s="186"/>
      <c r="D1571" s="187"/>
      <c r="E1571" s="187"/>
      <c r="F1571" s="187"/>
      <c r="G1571" s="170"/>
    </row>
    <row r="1572" spans="1:7" s="175" customFormat="1" ht="12.75" customHeight="1">
      <c r="A1572" s="36"/>
      <c r="B1572" s="185"/>
      <c r="C1572" s="186"/>
      <c r="D1572" s="187"/>
      <c r="E1572" s="187"/>
      <c r="F1572" s="187"/>
      <c r="G1572" s="170"/>
    </row>
    <row r="1573" spans="1:7" s="175" customFormat="1" ht="12.75" customHeight="1">
      <c r="A1573" s="36"/>
      <c r="B1573" s="185"/>
      <c r="C1573" s="186"/>
      <c r="D1573" s="187"/>
      <c r="E1573" s="187"/>
      <c r="F1573" s="187"/>
      <c r="G1573" s="170"/>
    </row>
    <row r="1574" spans="1:7" s="175" customFormat="1" ht="12.75" customHeight="1">
      <c r="A1574" s="36"/>
      <c r="B1574" s="185"/>
      <c r="C1574" s="186"/>
      <c r="D1574" s="187"/>
      <c r="E1574" s="187"/>
      <c r="F1574" s="187"/>
      <c r="G1574" s="170"/>
    </row>
    <row r="1575" spans="1:7" s="175" customFormat="1" ht="12.75" customHeight="1">
      <c r="A1575" s="36"/>
      <c r="B1575" s="185"/>
      <c r="C1575" s="186"/>
      <c r="D1575" s="187"/>
      <c r="E1575" s="187"/>
      <c r="F1575" s="187"/>
      <c r="G1575" s="170"/>
    </row>
    <row r="1576" spans="1:7" s="175" customFormat="1" ht="12.75" customHeight="1">
      <c r="A1576" s="36"/>
      <c r="B1576" s="185"/>
      <c r="C1576" s="186"/>
      <c r="D1576" s="187"/>
      <c r="E1576" s="187"/>
      <c r="F1576" s="187"/>
      <c r="G1576" s="170"/>
    </row>
    <row r="1577" spans="1:7" s="175" customFormat="1" ht="12.75" customHeight="1">
      <c r="A1577" s="36"/>
      <c r="B1577" s="185"/>
      <c r="C1577" s="186"/>
      <c r="D1577" s="187"/>
      <c r="E1577" s="187"/>
      <c r="F1577" s="187"/>
      <c r="G1577" s="170"/>
    </row>
    <row r="1578" spans="1:7" s="175" customFormat="1" ht="12.75" customHeight="1">
      <c r="A1578" s="36"/>
      <c r="B1578" s="185"/>
      <c r="C1578" s="186"/>
      <c r="D1578" s="187"/>
      <c r="E1578" s="187"/>
      <c r="F1578" s="187"/>
      <c r="G1578" s="170"/>
    </row>
    <row r="1579" spans="1:7" s="175" customFormat="1" ht="12.75" customHeight="1">
      <c r="A1579" s="36"/>
      <c r="B1579" s="185"/>
      <c r="C1579" s="186"/>
      <c r="D1579" s="187"/>
      <c r="E1579" s="187"/>
      <c r="F1579" s="187"/>
      <c r="G1579" s="170"/>
    </row>
    <row r="1580" spans="1:7" s="175" customFormat="1" ht="12.75" customHeight="1">
      <c r="A1580" s="36"/>
      <c r="B1580" s="185"/>
      <c r="C1580" s="186"/>
      <c r="D1580" s="187"/>
      <c r="E1580" s="187"/>
      <c r="F1580" s="187"/>
      <c r="G1580" s="170"/>
    </row>
    <row r="1581" spans="1:7" s="175" customFormat="1" ht="12.75" customHeight="1">
      <c r="A1581" s="36"/>
      <c r="B1581" s="185"/>
      <c r="C1581" s="186"/>
      <c r="D1581" s="187"/>
      <c r="E1581" s="187"/>
      <c r="F1581" s="187"/>
      <c r="G1581" s="170"/>
    </row>
    <row r="1582" spans="1:7" s="175" customFormat="1" ht="12.75" customHeight="1">
      <c r="A1582" s="36"/>
      <c r="B1582" s="185"/>
      <c r="C1582" s="186"/>
      <c r="D1582" s="187"/>
      <c r="E1582" s="187"/>
      <c r="F1582" s="187"/>
      <c r="G1582" s="170"/>
    </row>
    <row r="1583" spans="1:7" s="175" customFormat="1" ht="12.75" customHeight="1">
      <c r="A1583" s="36"/>
      <c r="B1583" s="185"/>
      <c r="C1583" s="186"/>
      <c r="D1583" s="187"/>
      <c r="E1583" s="187"/>
      <c r="F1583" s="187"/>
      <c r="G1583" s="170"/>
    </row>
    <row r="1584" spans="1:7" s="175" customFormat="1" ht="12.75" customHeight="1">
      <c r="A1584" s="36"/>
      <c r="B1584" s="185"/>
      <c r="C1584" s="186"/>
      <c r="D1584" s="187"/>
      <c r="E1584" s="187"/>
      <c r="F1584" s="187"/>
      <c r="G1584" s="170"/>
    </row>
    <row r="1585" spans="1:7" s="175" customFormat="1" ht="12.75" customHeight="1">
      <c r="A1585" s="36"/>
      <c r="B1585" s="185"/>
      <c r="C1585" s="186"/>
      <c r="D1585" s="187"/>
      <c r="E1585" s="187"/>
      <c r="F1585" s="187"/>
      <c r="G1585" s="170"/>
    </row>
    <row r="1586" spans="1:7" s="175" customFormat="1" ht="12.75" customHeight="1">
      <c r="A1586" s="36"/>
      <c r="B1586" s="185"/>
      <c r="C1586" s="186"/>
      <c r="D1586" s="187"/>
      <c r="E1586" s="187"/>
      <c r="F1586" s="187"/>
      <c r="G1586" s="170"/>
    </row>
    <row r="1587" spans="1:7" s="175" customFormat="1" ht="12.75" customHeight="1">
      <c r="A1587" s="36"/>
      <c r="B1587" s="185"/>
      <c r="C1587" s="186"/>
      <c r="D1587" s="187"/>
      <c r="E1587" s="187"/>
      <c r="F1587" s="187"/>
      <c r="G1587" s="170"/>
    </row>
    <row r="1588" spans="1:7" s="175" customFormat="1" ht="12.75" customHeight="1">
      <c r="A1588" s="36"/>
      <c r="B1588" s="185"/>
      <c r="C1588" s="186"/>
      <c r="D1588" s="187"/>
      <c r="E1588" s="187"/>
      <c r="F1588" s="187"/>
      <c r="G1588" s="170"/>
    </row>
    <row r="1589" spans="1:7" s="175" customFormat="1" ht="12.75" customHeight="1">
      <c r="A1589" s="36"/>
      <c r="B1589" s="185"/>
      <c r="C1589" s="186"/>
      <c r="D1589" s="187"/>
      <c r="E1589" s="187"/>
      <c r="F1589" s="187"/>
      <c r="G1589" s="170"/>
    </row>
    <row r="1590" spans="1:7" s="175" customFormat="1" ht="12.75" customHeight="1">
      <c r="A1590" s="36"/>
      <c r="B1590" s="185"/>
      <c r="C1590" s="186"/>
      <c r="D1590" s="187"/>
      <c r="E1590" s="187"/>
      <c r="F1590" s="187"/>
      <c r="G1590" s="170"/>
    </row>
    <row r="1591" spans="1:7" s="175" customFormat="1" ht="12.75" customHeight="1">
      <c r="A1591" s="36"/>
      <c r="B1591" s="185"/>
      <c r="C1591" s="186"/>
      <c r="D1591" s="187"/>
      <c r="E1591" s="187"/>
      <c r="F1591" s="187"/>
      <c r="G1591" s="170"/>
    </row>
    <row r="1592" spans="1:7" s="175" customFormat="1" ht="12.75" customHeight="1">
      <c r="A1592" s="36"/>
      <c r="B1592" s="185"/>
      <c r="C1592" s="186"/>
      <c r="D1592" s="187"/>
      <c r="E1592" s="187"/>
      <c r="F1592" s="187"/>
      <c r="G1592" s="170"/>
    </row>
    <row r="1593" spans="1:7" s="175" customFormat="1" ht="12.75" customHeight="1">
      <c r="A1593" s="36"/>
      <c r="B1593" s="185"/>
      <c r="C1593" s="186"/>
      <c r="D1593" s="187"/>
      <c r="E1593" s="187"/>
      <c r="F1593" s="187"/>
      <c r="G1593" s="170"/>
    </row>
    <row r="1594" spans="1:7" s="175" customFormat="1" ht="12.75" customHeight="1">
      <c r="A1594" s="36"/>
      <c r="B1594" s="185"/>
      <c r="C1594" s="186"/>
      <c r="D1594" s="187"/>
      <c r="E1594" s="187"/>
      <c r="F1594" s="187"/>
      <c r="G1594" s="170"/>
    </row>
    <row r="1595" spans="1:7" s="175" customFormat="1" ht="12.75" customHeight="1">
      <c r="A1595" s="36"/>
      <c r="B1595" s="185"/>
      <c r="C1595" s="186"/>
      <c r="D1595" s="187"/>
      <c r="E1595" s="187"/>
      <c r="F1595" s="187"/>
      <c r="G1595" s="170"/>
    </row>
    <row r="1596" spans="1:7" s="175" customFormat="1" ht="12.75" customHeight="1">
      <c r="A1596" s="36"/>
      <c r="B1596" s="185"/>
      <c r="C1596" s="186"/>
      <c r="D1596" s="187"/>
      <c r="E1596" s="187"/>
      <c r="F1596" s="187"/>
      <c r="G1596" s="170"/>
    </row>
    <row r="1597" spans="1:7" s="175" customFormat="1" ht="12.75" customHeight="1">
      <c r="A1597" s="36"/>
      <c r="B1597" s="185"/>
      <c r="C1597" s="186"/>
      <c r="D1597" s="187"/>
      <c r="E1597" s="187"/>
      <c r="F1597" s="187"/>
      <c r="G1597" s="170"/>
    </row>
    <row r="1598" spans="1:7" s="175" customFormat="1" ht="12.75" customHeight="1">
      <c r="A1598" s="36"/>
      <c r="B1598" s="185"/>
      <c r="C1598" s="186"/>
      <c r="D1598" s="187"/>
      <c r="E1598" s="187"/>
      <c r="F1598" s="187"/>
      <c r="G1598" s="170"/>
    </row>
    <row r="1599" spans="1:7" s="175" customFormat="1" ht="12.75" customHeight="1">
      <c r="A1599" s="36"/>
      <c r="B1599" s="185"/>
      <c r="C1599" s="186"/>
      <c r="D1599" s="187"/>
      <c r="E1599" s="187"/>
      <c r="F1599" s="187"/>
      <c r="G1599" s="170"/>
    </row>
    <row r="1600" spans="1:7" s="175" customFormat="1" ht="12.75" customHeight="1">
      <c r="A1600" s="36"/>
      <c r="B1600" s="185"/>
      <c r="C1600" s="186"/>
      <c r="D1600" s="187"/>
      <c r="E1600" s="187"/>
      <c r="F1600" s="187"/>
      <c r="G1600" s="170"/>
    </row>
    <row r="1601" spans="1:7" s="175" customFormat="1" ht="12.75" customHeight="1">
      <c r="A1601" s="36"/>
      <c r="B1601" s="185"/>
      <c r="C1601" s="186"/>
      <c r="D1601" s="187"/>
      <c r="E1601" s="187"/>
      <c r="F1601" s="187"/>
      <c r="G1601" s="170"/>
    </row>
    <row r="1602" spans="1:7" s="175" customFormat="1" ht="12.75" customHeight="1">
      <c r="A1602" s="36"/>
      <c r="B1602" s="185"/>
      <c r="C1602" s="186"/>
      <c r="D1602" s="187"/>
      <c r="E1602" s="187"/>
      <c r="F1602" s="187"/>
      <c r="G1602" s="170"/>
    </row>
    <row r="1603" spans="1:7" s="175" customFormat="1" ht="12.75" customHeight="1">
      <c r="A1603" s="36"/>
      <c r="B1603" s="185"/>
      <c r="C1603" s="186"/>
      <c r="D1603" s="187"/>
      <c r="E1603" s="187"/>
      <c r="F1603" s="187"/>
      <c r="G1603" s="170"/>
    </row>
    <row r="1604" spans="1:7" s="175" customFormat="1" ht="12.75" customHeight="1">
      <c r="A1604" s="36"/>
      <c r="B1604" s="185"/>
      <c r="C1604" s="186"/>
      <c r="D1604" s="187"/>
      <c r="E1604" s="187"/>
      <c r="F1604" s="187"/>
      <c r="G1604" s="170"/>
    </row>
    <row r="1605" spans="1:7" s="175" customFormat="1" ht="12.75" customHeight="1">
      <c r="A1605" s="36"/>
      <c r="B1605" s="185"/>
      <c r="C1605" s="186"/>
      <c r="D1605" s="187"/>
      <c r="E1605" s="187"/>
      <c r="F1605" s="187"/>
      <c r="G1605" s="170"/>
    </row>
    <row r="1606" spans="1:7" s="175" customFormat="1" ht="12.75" customHeight="1">
      <c r="A1606" s="36"/>
      <c r="B1606" s="185"/>
      <c r="C1606" s="186"/>
      <c r="D1606" s="187"/>
      <c r="E1606" s="187"/>
      <c r="F1606" s="187"/>
      <c r="G1606" s="170"/>
    </row>
    <row r="1607" spans="1:7" s="175" customFormat="1" ht="12.75" customHeight="1">
      <c r="A1607" s="36"/>
      <c r="B1607" s="185"/>
      <c r="C1607" s="186"/>
      <c r="D1607" s="187"/>
      <c r="E1607" s="187"/>
      <c r="F1607" s="187"/>
      <c r="G1607" s="170"/>
    </row>
    <row r="1608" spans="1:7" s="175" customFormat="1" ht="12.75" customHeight="1">
      <c r="A1608" s="36"/>
      <c r="B1608" s="185"/>
      <c r="C1608" s="186"/>
      <c r="D1608" s="187"/>
      <c r="E1608" s="187"/>
      <c r="F1608" s="187"/>
      <c r="G1608" s="170"/>
    </row>
    <row r="1609" spans="1:7" s="175" customFormat="1" ht="12.75" customHeight="1">
      <c r="A1609" s="36"/>
      <c r="B1609" s="185"/>
      <c r="C1609" s="186"/>
      <c r="D1609" s="187"/>
      <c r="E1609" s="187"/>
      <c r="F1609" s="187"/>
      <c r="G1609" s="170"/>
    </row>
    <row r="1610" spans="1:7" s="175" customFormat="1" ht="12.75" customHeight="1">
      <c r="A1610" s="36"/>
      <c r="B1610" s="185"/>
      <c r="C1610" s="186"/>
      <c r="D1610" s="187"/>
      <c r="E1610" s="187"/>
      <c r="F1610" s="187"/>
      <c r="G1610" s="170"/>
    </row>
    <row r="1611" spans="1:7" s="175" customFormat="1" ht="12.75" customHeight="1">
      <c r="A1611" s="36"/>
      <c r="B1611" s="185"/>
      <c r="C1611" s="186"/>
      <c r="D1611" s="187"/>
      <c r="E1611" s="187"/>
      <c r="F1611" s="187"/>
      <c r="G1611" s="170"/>
    </row>
    <row r="1612" spans="1:7" s="175" customFormat="1" ht="12.75" customHeight="1">
      <c r="A1612" s="36"/>
      <c r="B1612" s="185"/>
      <c r="C1612" s="186"/>
      <c r="D1612" s="187"/>
      <c r="E1612" s="187"/>
      <c r="F1612" s="187"/>
      <c r="G1612" s="170"/>
    </row>
    <row r="1613" spans="1:7" s="175" customFormat="1" ht="12.75" customHeight="1">
      <c r="A1613" s="36"/>
      <c r="B1613" s="185"/>
      <c r="C1613" s="186"/>
      <c r="D1613" s="187"/>
      <c r="E1613" s="187"/>
      <c r="F1613" s="187"/>
      <c r="G1613" s="170"/>
    </row>
    <row r="1614" spans="1:7" s="175" customFormat="1" ht="12.75" customHeight="1">
      <c r="A1614" s="36"/>
      <c r="B1614" s="185"/>
      <c r="C1614" s="186"/>
      <c r="D1614" s="187"/>
      <c r="E1614" s="187"/>
      <c r="F1614" s="187"/>
      <c r="G1614" s="170"/>
    </row>
    <row r="1615" spans="1:7" s="175" customFormat="1" ht="12.75" customHeight="1">
      <c r="A1615" s="36"/>
      <c r="B1615" s="185"/>
      <c r="C1615" s="186"/>
      <c r="D1615" s="187"/>
      <c r="E1615" s="187"/>
      <c r="F1615" s="187"/>
      <c r="G1615" s="170"/>
    </row>
    <row r="1616" spans="1:7" s="175" customFormat="1" ht="12.75" customHeight="1">
      <c r="A1616" s="36"/>
      <c r="B1616" s="185"/>
      <c r="C1616" s="186"/>
      <c r="D1616" s="187"/>
      <c r="E1616" s="187"/>
      <c r="F1616" s="187"/>
      <c r="G1616" s="170"/>
    </row>
    <row r="1617" spans="1:7" s="175" customFormat="1" ht="12.75" customHeight="1">
      <c r="A1617" s="36"/>
      <c r="B1617" s="185"/>
      <c r="C1617" s="186"/>
      <c r="D1617" s="187"/>
      <c r="E1617" s="187"/>
      <c r="F1617" s="187"/>
      <c r="G1617" s="170"/>
    </row>
    <row r="1618" spans="1:7" s="175" customFormat="1" ht="12.75" customHeight="1">
      <c r="A1618" s="36"/>
      <c r="B1618" s="185"/>
      <c r="C1618" s="186"/>
      <c r="D1618" s="187"/>
      <c r="E1618" s="187"/>
      <c r="F1618" s="187"/>
      <c r="G1618" s="170"/>
    </row>
    <row r="1619" spans="1:7" s="175" customFormat="1" ht="12.75" customHeight="1">
      <c r="A1619" s="36"/>
      <c r="B1619" s="185"/>
      <c r="C1619" s="186"/>
      <c r="D1619" s="187"/>
      <c r="E1619" s="187"/>
      <c r="F1619" s="187"/>
      <c r="G1619" s="170"/>
    </row>
    <row r="1620" spans="1:7" s="175" customFormat="1" ht="12.75" customHeight="1">
      <c r="A1620" s="36"/>
      <c r="B1620" s="185"/>
      <c r="C1620" s="186"/>
      <c r="D1620" s="187"/>
      <c r="E1620" s="187"/>
      <c r="F1620" s="187"/>
      <c r="G1620" s="170"/>
    </row>
    <row r="1621" spans="1:7" s="175" customFormat="1" ht="12.75" customHeight="1">
      <c r="A1621" s="36"/>
      <c r="B1621" s="185"/>
      <c r="C1621" s="186"/>
      <c r="D1621" s="187"/>
      <c r="E1621" s="187"/>
      <c r="F1621" s="187"/>
      <c r="G1621" s="170"/>
    </row>
    <row r="1622" spans="1:7" s="175" customFormat="1" ht="12.75" customHeight="1">
      <c r="A1622" s="36"/>
      <c r="B1622" s="185"/>
      <c r="C1622" s="186"/>
      <c r="D1622" s="187"/>
      <c r="E1622" s="187"/>
      <c r="F1622" s="187"/>
      <c r="G1622" s="170"/>
    </row>
    <row r="1623" spans="1:7" s="175" customFormat="1" ht="12.75" customHeight="1">
      <c r="A1623" s="36"/>
      <c r="B1623" s="185"/>
      <c r="C1623" s="186"/>
      <c r="D1623" s="187"/>
      <c r="E1623" s="187"/>
      <c r="F1623" s="187"/>
      <c r="G1623" s="170"/>
    </row>
    <row r="1624" spans="1:7" s="175" customFormat="1" ht="12.75" customHeight="1">
      <c r="A1624" s="36"/>
      <c r="B1624" s="185"/>
      <c r="C1624" s="186"/>
      <c r="D1624" s="187"/>
      <c r="E1624" s="187"/>
      <c r="F1624" s="187"/>
      <c r="G1624" s="170"/>
    </row>
    <row r="1625" spans="1:7" s="175" customFormat="1" ht="12.75" customHeight="1">
      <c r="A1625" s="36"/>
      <c r="B1625" s="185"/>
      <c r="C1625" s="186"/>
      <c r="D1625" s="187"/>
      <c r="E1625" s="187"/>
      <c r="F1625" s="187"/>
      <c r="G1625" s="170"/>
    </row>
    <row r="1626" spans="1:7" s="175" customFormat="1" ht="12.75" customHeight="1">
      <c r="A1626" s="36"/>
      <c r="B1626" s="185"/>
      <c r="C1626" s="186"/>
      <c r="D1626" s="187"/>
      <c r="E1626" s="187"/>
      <c r="F1626" s="187"/>
      <c r="G1626" s="170"/>
    </row>
    <row r="1627" spans="1:7" s="175" customFormat="1" ht="12.75" customHeight="1">
      <c r="A1627" s="36"/>
      <c r="B1627" s="185"/>
      <c r="C1627" s="186"/>
      <c r="D1627" s="187"/>
      <c r="E1627" s="187"/>
      <c r="F1627" s="187"/>
      <c r="G1627" s="170"/>
    </row>
    <row r="1628" spans="1:7" s="175" customFormat="1" ht="12.75" customHeight="1">
      <c r="A1628" s="36"/>
      <c r="B1628" s="185"/>
      <c r="C1628" s="186"/>
      <c r="D1628" s="187"/>
      <c r="E1628" s="187"/>
      <c r="F1628" s="187"/>
      <c r="G1628" s="170"/>
    </row>
    <row r="1629" spans="1:7" s="175" customFormat="1" ht="12.75" customHeight="1">
      <c r="A1629" s="36"/>
      <c r="B1629" s="185"/>
      <c r="C1629" s="186"/>
      <c r="D1629" s="187"/>
      <c r="E1629" s="187"/>
      <c r="F1629" s="187"/>
      <c r="G1629" s="170"/>
    </row>
    <row r="1630" spans="1:7" s="175" customFormat="1" ht="12.75" customHeight="1">
      <c r="A1630" s="36"/>
      <c r="B1630" s="185"/>
      <c r="C1630" s="186"/>
      <c r="D1630" s="187"/>
      <c r="E1630" s="187"/>
      <c r="F1630" s="187"/>
      <c r="G1630" s="170"/>
    </row>
    <row r="1631" spans="1:7" s="175" customFormat="1" ht="12.75" customHeight="1">
      <c r="A1631" s="36"/>
      <c r="B1631" s="185"/>
      <c r="C1631" s="186"/>
      <c r="D1631" s="187"/>
      <c r="E1631" s="187"/>
      <c r="F1631" s="187"/>
      <c r="G1631" s="170"/>
    </row>
    <row r="1632" spans="1:7" s="175" customFormat="1" ht="12.75" customHeight="1">
      <c r="A1632" s="36"/>
      <c r="B1632" s="185"/>
      <c r="C1632" s="186"/>
      <c r="D1632" s="187"/>
      <c r="E1632" s="187"/>
      <c r="F1632" s="187"/>
      <c r="G1632" s="170"/>
    </row>
    <row r="1633" spans="1:7" s="175" customFormat="1" ht="12.75" customHeight="1">
      <c r="A1633" s="36"/>
      <c r="B1633" s="185"/>
      <c r="C1633" s="186"/>
      <c r="D1633" s="187"/>
      <c r="E1633" s="187"/>
      <c r="F1633" s="187"/>
      <c r="G1633" s="170"/>
    </row>
    <row r="1634" spans="1:7" s="175" customFormat="1" ht="12.75" customHeight="1">
      <c r="A1634" s="36"/>
      <c r="B1634" s="185"/>
      <c r="C1634" s="186"/>
      <c r="D1634" s="187"/>
      <c r="E1634" s="187"/>
      <c r="F1634" s="187"/>
      <c r="G1634" s="170"/>
    </row>
    <row r="1635" spans="1:7" s="175" customFormat="1" ht="12.75" customHeight="1">
      <c r="A1635" s="36"/>
      <c r="B1635" s="185"/>
      <c r="C1635" s="186"/>
      <c r="D1635" s="187"/>
      <c r="E1635" s="187"/>
      <c r="F1635" s="187"/>
      <c r="G1635" s="170"/>
    </row>
    <row r="1636" spans="1:7" s="175" customFormat="1" ht="12.75" customHeight="1">
      <c r="A1636" s="36"/>
      <c r="B1636" s="185"/>
      <c r="C1636" s="186"/>
      <c r="D1636" s="187"/>
      <c r="E1636" s="187"/>
      <c r="F1636" s="187"/>
      <c r="G1636" s="170"/>
    </row>
    <row r="1637" spans="1:7" s="175" customFormat="1" ht="12.75" customHeight="1">
      <c r="A1637" s="36"/>
      <c r="B1637" s="185"/>
      <c r="C1637" s="186"/>
      <c r="D1637" s="187"/>
      <c r="E1637" s="187"/>
      <c r="F1637" s="187"/>
      <c r="G1637" s="170"/>
    </row>
    <row r="1638" spans="1:7" s="175" customFormat="1" ht="12.75" customHeight="1">
      <c r="A1638" s="36"/>
      <c r="B1638" s="185"/>
      <c r="C1638" s="186"/>
      <c r="D1638" s="187"/>
      <c r="E1638" s="187"/>
      <c r="F1638" s="187"/>
      <c r="G1638" s="170"/>
    </row>
    <row r="1639" spans="1:7" s="175" customFormat="1" ht="12.75" customHeight="1">
      <c r="A1639" s="36"/>
      <c r="B1639" s="185"/>
      <c r="C1639" s="186"/>
      <c r="D1639" s="187"/>
      <c r="E1639" s="187"/>
      <c r="F1639" s="187"/>
      <c r="G1639" s="170"/>
    </row>
    <row r="1640" spans="1:7" s="175" customFormat="1" ht="12.75" customHeight="1">
      <c r="A1640" s="36"/>
      <c r="B1640" s="185"/>
      <c r="C1640" s="186"/>
      <c r="D1640" s="187"/>
      <c r="E1640" s="187"/>
      <c r="F1640" s="187"/>
      <c r="G1640" s="170"/>
    </row>
    <row r="1641" spans="1:7" s="175" customFormat="1" ht="12.75" customHeight="1">
      <c r="A1641" s="36"/>
      <c r="B1641" s="185"/>
      <c r="C1641" s="186"/>
      <c r="D1641" s="187"/>
      <c r="E1641" s="187"/>
      <c r="F1641" s="187"/>
      <c r="G1641" s="170"/>
    </row>
    <row r="1642" spans="1:7" s="175" customFormat="1" ht="12.75" customHeight="1">
      <c r="A1642" s="36"/>
      <c r="B1642" s="185"/>
      <c r="C1642" s="186"/>
      <c r="D1642" s="187"/>
      <c r="E1642" s="187"/>
      <c r="F1642" s="187"/>
      <c r="G1642" s="170"/>
    </row>
    <row r="1643" spans="1:7" s="175" customFormat="1" ht="12.75" customHeight="1">
      <c r="A1643" s="36"/>
      <c r="B1643" s="185"/>
      <c r="C1643" s="186"/>
      <c r="D1643" s="187"/>
      <c r="E1643" s="187"/>
      <c r="F1643" s="187"/>
      <c r="G1643" s="170"/>
    </row>
    <row r="1644" spans="1:7" s="175" customFormat="1" ht="12.75" customHeight="1">
      <c r="A1644" s="36"/>
      <c r="B1644" s="185"/>
      <c r="C1644" s="186"/>
      <c r="D1644" s="187"/>
      <c r="E1644" s="187"/>
      <c r="F1644" s="187"/>
      <c r="G1644" s="170"/>
    </row>
    <row r="1645" spans="1:7" s="175" customFormat="1" ht="12.75" customHeight="1">
      <c r="A1645" s="36"/>
      <c r="B1645" s="185"/>
      <c r="C1645" s="186"/>
      <c r="D1645" s="187"/>
      <c r="E1645" s="187"/>
      <c r="F1645" s="187"/>
      <c r="G1645" s="170"/>
    </row>
    <row r="1646" spans="1:7" s="175" customFormat="1" ht="12.75" customHeight="1">
      <c r="A1646" s="36"/>
      <c r="B1646" s="185"/>
      <c r="C1646" s="186"/>
      <c r="D1646" s="187"/>
      <c r="E1646" s="187"/>
      <c r="F1646" s="187"/>
      <c r="G1646" s="170"/>
    </row>
    <row r="1647" spans="1:7" s="175" customFormat="1" ht="12.75" customHeight="1">
      <c r="A1647" s="36"/>
      <c r="B1647" s="185"/>
      <c r="C1647" s="186"/>
      <c r="D1647" s="187"/>
      <c r="E1647" s="187"/>
      <c r="F1647" s="187"/>
      <c r="G1647" s="170"/>
    </row>
    <row r="1648" spans="1:7" s="175" customFormat="1" ht="12.75" customHeight="1">
      <c r="A1648" s="36"/>
      <c r="B1648" s="185"/>
      <c r="C1648" s="186"/>
      <c r="D1648" s="187"/>
      <c r="E1648" s="187"/>
      <c r="F1648" s="187"/>
      <c r="G1648" s="170"/>
    </row>
    <row r="1649" spans="1:7" s="175" customFormat="1" ht="12.75" customHeight="1">
      <c r="A1649" s="36"/>
      <c r="B1649" s="185"/>
      <c r="C1649" s="186"/>
      <c r="D1649" s="187"/>
      <c r="E1649" s="187"/>
      <c r="F1649" s="187"/>
      <c r="G1649" s="170"/>
    </row>
    <row r="1650" spans="1:7" s="175" customFormat="1" ht="12.75" customHeight="1">
      <c r="A1650" s="36"/>
      <c r="B1650" s="185"/>
      <c r="C1650" s="186"/>
      <c r="D1650" s="187"/>
      <c r="E1650" s="187"/>
      <c r="F1650" s="187"/>
      <c r="G1650" s="170"/>
    </row>
    <row r="1651" spans="1:7" s="175" customFormat="1" ht="12.75" customHeight="1">
      <c r="A1651" s="36"/>
      <c r="B1651" s="185"/>
      <c r="C1651" s="186"/>
      <c r="D1651" s="187"/>
      <c r="E1651" s="187"/>
      <c r="F1651" s="187"/>
      <c r="G1651" s="170"/>
    </row>
    <row r="1652" spans="1:7" s="175" customFormat="1" ht="12.75" customHeight="1">
      <c r="A1652" s="36"/>
      <c r="B1652" s="185"/>
      <c r="C1652" s="186"/>
      <c r="D1652" s="187"/>
      <c r="E1652" s="187"/>
      <c r="F1652" s="187"/>
      <c r="G1652" s="170"/>
    </row>
    <row r="1653" spans="1:7" s="175" customFormat="1" ht="12.75" customHeight="1">
      <c r="A1653" s="36"/>
      <c r="B1653" s="185"/>
      <c r="C1653" s="186"/>
      <c r="D1653" s="187"/>
      <c r="E1653" s="187"/>
      <c r="F1653" s="187"/>
      <c r="G1653" s="170"/>
    </row>
    <row r="1654" spans="1:7" s="175" customFormat="1" ht="12.75" customHeight="1">
      <c r="A1654" s="36"/>
      <c r="B1654" s="185"/>
      <c r="C1654" s="186"/>
      <c r="D1654" s="187"/>
      <c r="E1654" s="187"/>
      <c r="F1654" s="187"/>
      <c r="G1654" s="170"/>
    </row>
    <row r="1655" spans="1:7" s="175" customFormat="1" ht="12.75" customHeight="1">
      <c r="A1655" s="36"/>
      <c r="B1655" s="185"/>
      <c r="C1655" s="186"/>
      <c r="D1655" s="187"/>
      <c r="E1655" s="187"/>
      <c r="F1655" s="187"/>
      <c r="G1655" s="170"/>
    </row>
    <row r="1656" spans="1:7" s="175" customFormat="1" ht="12.75" customHeight="1">
      <c r="A1656" s="36"/>
      <c r="B1656" s="185"/>
      <c r="C1656" s="186"/>
      <c r="D1656" s="187"/>
      <c r="E1656" s="187"/>
      <c r="F1656" s="187"/>
      <c r="G1656" s="170"/>
    </row>
    <row r="1657" spans="1:7" s="175" customFormat="1" ht="12.75" customHeight="1">
      <c r="A1657" s="36"/>
      <c r="B1657" s="185"/>
      <c r="C1657" s="186"/>
      <c r="D1657" s="187"/>
      <c r="E1657" s="187"/>
      <c r="F1657" s="187"/>
      <c r="G1657" s="170"/>
    </row>
    <row r="1658" spans="1:7" s="175" customFormat="1" ht="12.75" customHeight="1">
      <c r="A1658" s="36"/>
      <c r="B1658" s="185"/>
      <c r="C1658" s="186"/>
      <c r="D1658" s="187"/>
      <c r="E1658" s="187"/>
      <c r="F1658" s="187"/>
      <c r="G1658" s="170"/>
    </row>
    <row r="1659" spans="1:7" s="175" customFormat="1" ht="12.75" customHeight="1">
      <c r="A1659" s="36"/>
      <c r="B1659" s="185"/>
      <c r="C1659" s="186"/>
      <c r="D1659" s="187"/>
      <c r="E1659" s="187"/>
      <c r="F1659" s="187"/>
      <c r="G1659" s="170"/>
    </row>
    <row r="1660" spans="1:7" s="175" customFormat="1" ht="12.75" customHeight="1">
      <c r="A1660" s="36"/>
      <c r="B1660" s="185"/>
      <c r="C1660" s="186"/>
      <c r="D1660" s="187"/>
      <c r="E1660" s="187"/>
      <c r="F1660" s="187"/>
      <c r="G1660" s="170"/>
    </row>
    <row r="1661" spans="1:7" s="175" customFormat="1" ht="12.75" customHeight="1">
      <c r="A1661" s="36"/>
      <c r="B1661" s="185"/>
      <c r="C1661" s="186"/>
      <c r="D1661" s="187"/>
      <c r="E1661" s="187"/>
      <c r="F1661" s="187"/>
      <c r="G1661" s="170"/>
    </row>
    <row r="1662" spans="1:7" s="175" customFormat="1" ht="12.75" customHeight="1">
      <c r="A1662" s="36"/>
      <c r="B1662" s="185"/>
      <c r="C1662" s="186"/>
      <c r="D1662" s="187"/>
      <c r="E1662" s="187"/>
      <c r="F1662" s="187"/>
      <c r="G1662" s="170"/>
    </row>
    <row r="1663" spans="1:7" s="175" customFormat="1" ht="12.75" customHeight="1">
      <c r="A1663" s="36"/>
      <c r="B1663" s="185"/>
      <c r="C1663" s="186"/>
      <c r="D1663" s="187"/>
      <c r="E1663" s="187"/>
      <c r="F1663" s="187"/>
      <c r="G1663" s="170"/>
    </row>
    <row r="1664" spans="1:7" s="175" customFormat="1" ht="12.75" customHeight="1">
      <c r="A1664" s="36"/>
      <c r="B1664" s="185"/>
      <c r="C1664" s="186"/>
      <c r="D1664" s="187"/>
      <c r="E1664" s="187"/>
      <c r="F1664" s="187"/>
      <c r="G1664" s="170"/>
    </row>
    <row r="1665" spans="1:7" s="175" customFormat="1" ht="12.75" customHeight="1">
      <c r="A1665" s="36"/>
      <c r="B1665" s="185"/>
      <c r="C1665" s="186"/>
      <c r="D1665" s="187"/>
      <c r="E1665" s="187"/>
      <c r="F1665" s="187"/>
      <c r="G1665" s="170"/>
    </row>
    <row r="1666" spans="1:7" s="175" customFormat="1" ht="12.75" customHeight="1">
      <c r="A1666" s="36"/>
      <c r="B1666" s="185"/>
      <c r="C1666" s="186"/>
      <c r="D1666" s="187"/>
      <c r="E1666" s="187"/>
      <c r="F1666" s="187"/>
      <c r="G1666" s="170"/>
    </row>
    <row r="1667" spans="1:7" s="175" customFormat="1" ht="12.75" customHeight="1">
      <c r="A1667" s="36"/>
      <c r="B1667" s="185"/>
      <c r="C1667" s="186"/>
      <c r="D1667" s="187"/>
      <c r="E1667" s="187"/>
      <c r="F1667" s="187"/>
      <c r="G1667" s="170"/>
    </row>
    <row r="1668" spans="1:7" s="175" customFormat="1" ht="12.75" customHeight="1">
      <c r="A1668" s="36"/>
      <c r="B1668" s="185"/>
      <c r="C1668" s="186"/>
      <c r="D1668" s="187"/>
      <c r="E1668" s="187"/>
      <c r="F1668" s="187"/>
      <c r="G1668" s="170"/>
    </row>
    <row r="1669" spans="1:7" s="175" customFormat="1" ht="12.75" customHeight="1">
      <c r="A1669" s="36"/>
      <c r="B1669" s="185"/>
      <c r="C1669" s="186"/>
      <c r="D1669" s="187"/>
      <c r="E1669" s="187"/>
      <c r="F1669" s="187"/>
      <c r="G1669" s="170"/>
    </row>
    <row r="1670" spans="1:7" s="175" customFormat="1" ht="12.75" customHeight="1">
      <c r="A1670" s="36"/>
      <c r="B1670" s="185"/>
      <c r="C1670" s="186"/>
      <c r="D1670" s="187"/>
      <c r="E1670" s="187"/>
      <c r="F1670" s="187"/>
      <c r="G1670" s="170"/>
    </row>
    <row r="1671" spans="1:7" s="175" customFormat="1" ht="12.75" customHeight="1">
      <c r="A1671" s="36"/>
      <c r="B1671" s="185"/>
      <c r="C1671" s="186"/>
      <c r="D1671" s="187"/>
      <c r="E1671" s="187"/>
      <c r="F1671" s="187"/>
      <c r="G1671" s="170"/>
    </row>
    <row r="1672" spans="1:7" s="175" customFormat="1" ht="12.75" customHeight="1">
      <c r="A1672" s="36"/>
      <c r="B1672" s="185"/>
      <c r="C1672" s="186"/>
      <c r="D1672" s="187"/>
      <c r="E1672" s="187"/>
      <c r="F1672" s="187"/>
      <c r="G1672" s="170"/>
    </row>
    <row r="1673" spans="1:7" s="175" customFormat="1" ht="12.75" customHeight="1">
      <c r="A1673" s="36"/>
      <c r="B1673" s="185"/>
      <c r="C1673" s="186"/>
      <c r="D1673" s="187"/>
      <c r="E1673" s="187"/>
      <c r="F1673" s="187"/>
      <c r="G1673" s="170"/>
    </row>
    <row r="1674" spans="1:7" s="175" customFormat="1" ht="12.75" customHeight="1">
      <c r="A1674" s="36"/>
      <c r="B1674" s="185"/>
      <c r="C1674" s="186"/>
      <c r="D1674" s="187"/>
      <c r="E1674" s="187"/>
      <c r="F1674" s="187"/>
      <c r="G1674" s="170"/>
    </row>
    <row r="1675" spans="1:7" s="175" customFormat="1" ht="12.75" customHeight="1">
      <c r="A1675" s="36"/>
      <c r="B1675" s="185"/>
      <c r="C1675" s="186"/>
      <c r="D1675" s="187"/>
      <c r="E1675" s="187"/>
      <c r="F1675" s="187"/>
      <c r="G1675" s="170"/>
    </row>
    <row r="1676" spans="1:7" s="175" customFormat="1" ht="12.75" customHeight="1">
      <c r="A1676" s="36"/>
      <c r="B1676" s="185"/>
      <c r="C1676" s="186"/>
      <c r="D1676" s="187"/>
      <c r="E1676" s="187"/>
      <c r="F1676" s="187"/>
      <c r="G1676" s="170"/>
    </row>
    <row r="1677" spans="1:7" s="175" customFormat="1" ht="12.75" customHeight="1">
      <c r="A1677" s="36"/>
      <c r="B1677" s="185"/>
      <c r="C1677" s="186"/>
      <c r="D1677" s="187"/>
      <c r="E1677" s="187"/>
      <c r="F1677" s="187"/>
      <c r="G1677" s="170"/>
    </row>
    <row r="1678" spans="1:7" s="175" customFormat="1" ht="12.75" customHeight="1">
      <c r="A1678" s="36"/>
      <c r="B1678" s="185"/>
      <c r="C1678" s="186"/>
      <c r="D1678" s="187"/>
      <c r="E1678" s="187"/>
      <c r="F1678" s="187"/>
      <c r="G1678" s="170"/>
    </row>
    <row r="1679" spans="1:7" s="175" customFormat="1" ht="12.75" customHeight="1">
      <c r="A1679" s="36"/>
      <c r="B1679" s="185"/>
      <c r="C1679" s="186"/>
      <c r="D1679" s="187"/>
      <c r="E1679" s="187"/>
      <c r="F1679" s="187"/>
      <c r="G1679" s="170"/>
    </row>
    <row r="1680" spans="1:7" s="175" customFormat="1" ht="12.75" customHeight="1">
      <c r="A1680" s="36"/>
      <c r="B1680" s="185"/>
      <c r="C1680" s="186"/>
      <c r="D1680" s="187"/>
      <c r="E1680" s="187"/>
      <c r="F1680" s="187"/>
      <c r="G1680" s="170"/>
    </row>
    <row r="1681" spans="1:7" s="175" customFormat="1" ht="12.75" customHeight="1">
      <c r="A1681" s="36"/>
      <c r="B1681" s="185"/>
      <c r="C1681" s="186"/>
      <c r="D1681" s="187"/>
      <c r="E1681" s="187"/>
      <c r="F1681" s="187"/>
      <c r="G1681" s="170"/>
    </row>
    <row r="1682" spans="1:7" s="175" customFormat="1" ht="12.75" customHeight="1">
      <c r="A1682" s="36"/>
      <c r="B1682" s="185"/>
      <c r="C1682" s="186"/>
      <c r="D1682" s="187"/>
      <c r="E1682" s="187"/>
      <c r="F1682" s="187"/>
      <c r="G1682" s="170"/>
    </row>
    <row r="1683" spans="1:7" s="175" customFormat="1" ht="12.75" customHeight="1">
      <c r="A1683" s="36"/>
      <c r="B1683" s="185"/>
      <c r="C1683" s="186"/>
      <c r="D1683" s="187"/>
      <c r="E1683" s="187"/>
      <c r="F1683" s="187"/>
      <c r="G1683" s="170"/>
    </row>
    <row r="1684" spans="1:7" s="175" customFormat="1" ht="12.75" customHeight="1">
      <c r="A1684" s="36"/>
      <c r="B1684" s="185"/>
      <c r="C1684" s="186"/>
      <c r="D1684" s="187"/>
      <c r="E1684" s="187"/>
      <c r="F1684" s="187"/>
      <c r="G1684" s="170"/>
    </row>
    <row r="1685" spans="1:7" s="175" customFormat="1" ht="12.75" customHeight="1">
      <c r="A1685" s="36"/>
      <c r="B1685" s="185"/>
      <c r="C1685" s="186"/>
      <c r="D1685" s="187"/>
      <c r="E1685" s="187"/>
      <c r="F1685" s="187"/>
      <c r="G1685" s="170"/>
    </row>
    <row r="1686" spans="1:7" s="175" customFormat="1" ht="12.75" customHeight="1">
      <c r="A1686" s="36"/>
      <c r="B1686" s="185"/>
      <c r="C1686" s="186"/>
      <c r="D1686" s="187"/>
      <c r="E1686" s="187"/>
      <c r="F1686" s="187"/>
      <c r="G1686" s="170"/>
    </row>
    <row r="1687" spans="1:7" s="175" customFormat="1" ht="12.75" customHeight="1">
      <c r="A1687" s="36"/>
      <c r="B1687" s="185"/>
      <c r="C1687" s="186"/>
      <c r="D1687" s="187"/>
      <c r="E1687" s="187"/>
      <c r="F1687" s="187"/>
      <c r="G1687" s="170"/>
    </row>
    <row r="1688" spans="1:7" s="175" customFormat="1" ht="12.75" customHeight="1">
      <c r="A1688" s="36"/>
      <c r="B1688" s="185"/>
      <c r="C1688" s="186"/>
      <c r="D1688" s="187"/>
      <c r="E1688" s="187"/>
      <c r="F1688" s="187"/>
      <c r="G1688" s="170"/>
    </row>
    <row r="1689" spans="1:7" s="175" customFormat="1" ht="12.75" customHeight="1">
      <c r="A1689" s="36"/>
      <c r="B1689" s="185"/>
      <c r="C1689" s="186"/>
      <c r="D1689" s="187"/>
      <c r="E1689" s="187"/>
      <c r="F1689" s="187"/>
      <c r="G1689" s="170"/>
    </row>
    <row r="1690" spans="1:7" s="175" customFormat="1" ht="12.75" customHeight="1">
      <c r="A1690" s="36"/>
      <c r="B1690" s="185"/>
      <c r="C1690" s="186"/>
      <c r="D1690" s="187"/>
      <c r="E1690" s="187"/>
      <c r="F1690" s="187"/>
      <c r="G1690" s="170"/>
    </row>
    <row r="1691" spans="1:7" s="175" customFormat="1" ht="12.75" customHeight="1">
      <c r="A1691" s="36"/>
      <c r="B1691" s="185"/>
      <c r="C1691" s="186"/>
      <c r="D1691" s="187"/>
      <c r="E1691" s="187"/>
      <c r="F1691" s="187"/>
      <c r="G1691" s="170"/>
    </row>
    <row r="1692" spans="1:7" s="175" customFormat="1" ht="12.75" customHeight="1">
      <c r="A1692" s="36"/>
      <c r="B1692" s="185"/>
      <c r="C1692" s="186"/>
      <c r="D1692" s="187"/>
      <c r="E1692" s="187"/>
      <c r="F1692" s="187"/>
      <c r="G1692" s="170"/>
    </row>
    <row r="1693" spans="1:7" s="175" customFormat="1" ht="12.75" customHeight="1">
      <c r="A1693" s="36"/>
      <c r="B1693" s="185"/>
      <c r="C1693" s="186"/>
      <c r="D1693" s="187"/>
      <c r="E1693" s="187"/>
      <c r="F1693" s="187"/>
      <c r="G1693" s="170"/>
    </row>
    <row r="1694" spans="1:7" s="175" customFormat="1" ht="12.75" customHeight="1">
      <c r="A1694" s="36"/>
      <c r="B1694" s="185"/>
      <c r="C1694" s="186"/>
      <c r="D1694" s="187"/>
      <c r="E1694" s="187"/>
      <c r="F1694" s="187"/>
      <c r="G1694" s="170"/>
    </row>
    <row r="1695" spans="1:7" s="175" customFormat="1" ht="12.75" customHeight="1">
      <c r="A1695" s="36"/>
      <c r="B1695" s="185"/>
      <c r="C1695" s="186"/>
      <c r="D1695" s="187"/>
      <c r="E1695" s="187"/>
      <c r="F1695" s="187"/>
      <c r="G1695" s="170"/>
    </row>
    <row r="1696" spans="1:7" s="175" customFormat="1" ht="12.75" customHeight="1">
      <c r="A1696" s="36"/>
      <c r="B1696" s="185"/>
      <c r="C1696" s="186"/>
      <c r="D1696" s="187"/>
      <c r="E1696" s="187"/>
      <c r="F1696" s="187"/>
      <c r="G1696" s="170"/>
    </row>
    <row r="1697" spans="1:7" s="175" customFormat="1" ht="12.75" customHeight="1">
      <c r="A1697" s="36"/>
      <c r="B1697" s="185"/>
      <c r="C1697" s="186"/>
      <c r="D1697" s="187"/>
      <c r="E1697" s="187"/>
      <c r="F1697" s="187"/>
      <c r="G1697" s="170"/>
    </row>
    <row r="1698" spans="1:7" s="175" customFormat="1" ht="12.75" customHeight="1">
      <c r="A1698" s="36"/>
      <c r="B1698" s="185"/>
      <c r="C1698" s="186"/>
      <c r="D1698" s="187"/>
      <c r="E1698" s="187"/>
      <c r="F1698" s="187"/>
      <c r="G1698" s="170"/>
    </row>
    <row r="1699" spans="1:7" s="175" customFormat="1" ht="12.75" customHeight="1">
      <c r="A1699" s="36"/>
      <c r="B1699" s="185"/>
      <c r="C1699" s="186"/>
      <c r="D1699" s="187"/>
      <c r="E1699" s="187"/>
      <c r="F1699" s="187"/>
      <c r="G1699" s="170"/>
    </row>
    <row r="1700" spans="1:7" s="175" customFormat="1" ht="12.75" customHeight="1">
      <c r="A1700" s="36"/>
      <c r="B1700" s="185"/>
      <c r="C1700" s="186"/>
      <c r="D1700" s="187"/>
      <c r="E1700" s="187"/>
      <c r="F1700" s="187"/>
      <c r="G1700" s="170"/>
    </row>
    <row r="1701" spans="1:7" s="175" customFormat="1" ht="12.75" customHeight="1">
      <c r="A1701" s="36"/>
      <c r="B1701" s="185"/>
      <c r="C1701" s="186"/>
      <c r="D1701" s="187"/>
      <c r="E1701" s="187"/>
      <c r="F1701" s="187"/>
      <c r="G1701" s="170"/>
    </row>
    <row r="1702" spans="1:7" s="175" customFormat="1" ht="12.75" customHeight="1">
      <c r="A1702" s="36"/>
      <c r="B1702" s="185"/>
      <c r="C1702" s="186"/>
      <c r="D1702" s="187"/>
      <c r="E1702" s="187"/>
      <c r="F1702" s="187"/>
      <c r="G1702" s="170"/>
    </row>
    <row r="1703" spans="1:7" s="175" customFormat="1" ht="12.75" customHeight="1">
      <c r="A1703" s="36"/>
      <c r="B1703" s="185"/>
      <c r="C1703" s="186"/>
      <c r="D1703" s="187"/>
      <c r="E1703" s="187"/>
      <c r="F1703" s="187"/>
      <c r="G1703" s="170"/>
    </row>
    <row r="1704" spans="1:7" s="175" customFormat="1" ht="12.75" customHeight="1">
      <c r="A1704" s="36"/>
      <c r="B1704" s="185"/>
      <c r="C1704" s="186"/>
      <c r="D1704" s="187"/>
      <c r="E1704" s="187"/>
      <c r="F1704" s="187"/>
      <c r="G1704" s="170"/>
    </row>
    <row r="1705" spans="1:7" s="175" customFormat="1" ht="12.75" customHeight="1">
      <c r="A1705" s="36"/>
      <c r="B1705" s="185"/>
      <c r="C1705" s="186"/>
      <c r="D1705" s="187"/>
      <c r="E1705" s="187"/>
      <c r="F1705" s="187"/>
      <c r="G1705" s="170"/>
    </row>
    <row r="1706" spans="1:7" s="175" customFormat="1" ht="12.75" customHeight="1">
      <c r="A1706" s="36"/>
      <c r="B1706" s="185"/>
      <c r="C1706" s="186"/>
      <c r="D1706" s="187"/>
      <c r="E1706" s="187"/>
      <c r="F1706" s="187"/>
      <c r="G1706" s="170"/>
    </row>
    <row r="1707" spans="1:7" s="175" customFormat="1" ht="12.75" customHeight="1">
      <c r="A1707" s="36"/>
      <c r="B1707" s="185"/>
      <c r="C1707" s="186"/>
      <c r="D1707" s="187"/>
      <c r="E1707" s="187"/>
      <c r="F1707" s="187"/>
      <c r="G1707" s="170"/>
    </row>
    <row r="1708" spans="1:7" s="175" customFormat="1" ht="12.75" customHeight="1">
      <c r="A1708" s="36"/>
      <c r="B1708" s="185"/>
      <c r="C1708" s="186"/>
      <c r="D1708" s="187"/>
      <c r="E1708" s="187"/>
      <c r="F1708" s="187"/>
      <c r="G1708" s="170"/>
    </row>
    <row r="1709" spans="1:7" s="175" customFormat="1" ht="12.75" customHeight="1">
      <c r="A1709" s="36"/>
      <c r="B1709" s="185"/>
      <c r="C1709" s="186"/>
      <c r="D1709" s="187"/>
      <c r="E1709" s="187"/>
      <c r="F1709" s="187"/>
      <c r="G1709" s="170"/>
    </row>
    <row r="1710" spans="1:7" s="175" customFormat="1" ht="12.75" customHeight="1">
      <c r="A1710" s="36"/>
      <c r="B1710" s="185"/>
      <c r="C1710" s="186"/>
      <c r="D1710" s="187"/>
      <c r="E1710" s="187"/>
      <c r="F1710" s="187"/>
      <c r="G1710" s="170"/>
    </row>
    <row r="1711" spans="1:7" s="175" customFormat="1" ht="12.75" customHeight="1">
      <c r="A1711" s="36"/>
      <c r="B1711" s="185"/>
      <c r="C1711" s="186"/>
      <c r="D1711" s="187"/>
      <c r="E1711" s="187"/>
      <c r="F1711" s="187"/>
      <c r="G1711" s="170"/>
    </row>
    <row r="1712" spans="1:7" s="175" customFormat="1" ht="12.75" customHeight="1">
      <c r="A1712" s="36"/>
      <c r="B1712" s="185"/>
      <c r="C1712" s="186"/>
      <c r="D1712" s="187"/>
      <c r="E1712" s="187"/>
      <c r="F1712" s="187"/>
      <c r="G1712" s="170"/>
    </row>
    <row r="1713" spans="1:7" s="175" customFormat="1" ht="12.75" customHeight="1">
      <c r="A1713" s="36"/>
      <c r="B1713" s="185"/>
      <c r="C1713" s="186"/>
      <c r="D1713" s="187"/>
      <c r="E1713" s="187"/>
      <c r="F1713" s="187"/>
      <c r="G1713" s="170"/>
    </row>
    <row r="1714" spans="1:7" s="175" customFormat="1" ht="12.75" customHeight="1">
      <c r="A1714" s="36"/>
      <c r="B1714" s="185"/>
      <c r="C1714" s="186"/>
      <c r="D1714" s="187"/>
      <c r="E1714" s="187"/>
      <c r="F1714" s="187"/>
      <c r="G1714" s="170"/>
    </row>
    <row r="1715" spans="1:7" s="175" customFormat="1" ht="12.75" customHeight="1">
      <c r="A1715" s="36"/>
      <c r="B1715" s="185"/>
      <c r="C1715" s="186"/>
      <c r="D1715" s="187"/>
      <c r="E1715" s="187"/>
      <c r="F1715" s="187"/>
      <c r="G1715" s="170"/>
    </row>
    <row r="1716" spans="1:7" s="175" customFormat="1" ht="12.75" customHeight="1">
      <c r="A1716" s="36"/>
      <c r="B1716" s="185"/>
      <c r="C1716" s="186"/>
      <c r="D1716" s="187"/>
      <c r="E1716" s="187"/>
      <c r="F1716" s="187"/>
      <c r="G1716" s="170"/>
    </row>
    <row r="1717" spans="1:7" s="175" customFormat="1" ht="12.75" customHeight="1">
      <c r="A1717" s="36"/>
      <c r="B1717" s="185"/>
      <c r="C1717" s="186"/>
      <c r="D1717" s="187"/>
      <c r="E1717" s="187"/>
      <c r="F1717" s="187"/>
      <c r="G1717" s="170"/>
    </row>
    <row r="1718" spans="1:7" s="175" customFormat="1" ht="12.75" customHeight="1">
      <c r="A1718" s="36"/>
      <c r="B1718" s="185"/>
      <c r="C1718" s="186"/>
      <c r="D1718" s="187"/>
      <c r="E1718" s="187"/>
      <c r="F1718" s="187"/>
      <c r="G1718" s="170"/>
    </row>
    <row r="1719" spans="1:7" s="175" customFormat="1" ht="12.75" customHeight="1">
      <c r="A1719" s="36"/>
      <c r="B1719" s="185"/>
      <c r="C1719" s="186"/>
      <c r="D1719" s="187"/>
      <c r="E1719" s="187"/>
      <c r="F1719" s="187"/>
      <c r="G1719" s="170"/>
    </row>
    <row r="1720" spans="1:7" s="175" customFormat="1" ht="12.75" customHeight="1">
      <c r="A1720" s="36"/>
      <c r="B1720" s="185"/>
      <c r="C1720" s="186"/>
      <c r="D1720" s="187"/>
      <c r="E1720" s="187"/>
      <c r="F1720" s="187"/>
      <c r="G1720" s="170"/>
    </row>
    <row r="1721" spans="1:7" s="175" customFormat="1" ht="12.75" customHeight="1">
      <c r="A1721" s="36"/>
      <c r="B1721" s="185"/>
      <c r="C1721" s="186"/>
      <c r="D1721" s="187"/>
      <c r="E1721" s="187"/>
      <c r="F1721" s="187"/>
      <c r="G1721" s="170"/>
    </row>
    <row r="1722" spans="1:7" s="175" customFormat="1" ht="12.75" customHeight="1">
      <c r="A1722" s="36"/>
      <c r="B1722" s="185"/>
      <c r="C1722" s="186"/>
      <c r="D1722" s="187"/>
      <c r="E1722" s="187"/>
      <c r="F1722" s="187"/>
      <c r="G1722" s="170"/>
    </row>
    <row r="1723" spans="1:7" s="175" customFormat="1" ht="12.75" customHeight="1">
      <c r="A1723" s="36"/>
      <c r="B1723" s="185"/>
      <c r="C1723" s="186"/>
      <c r="D1723" s="187"/>
      <c r="E1723" s="187"/>
      <c r="F1723" s="187"/>
      <c r="G1723" s="170"/>
    </row>
    <row r="1724" spans="1:7" s="175" customFormat="1" ht="12.75" customHeight="1">
      <c r="A1724" s="36"/>
      <c r="B1724" s="185"/>
      <c r="C1724" s="186"/>
      <c r="D1724" s="187"/>
      <c r="E1724" s="187"/>
      <c r="F1724" s="187"/>
      <c r="G1724" s="170"/>
    </row>
    <row r="1725" spans="1:7" s="175" customFormat="1" ht="12.75" customHeight="1">
      <c r="A1725" s="36"/>
      <c r="B1725" s="185"/>
      <c r="C1725" s="186"/>
      <c r="D1725" s="187"/>
      <c r="E1725" s="187"/>
      <c r="F1725" s="187"/>
      <c r="G1725" s="170"/>
    </row>
    <row r="1726" spans="1:7" s="175" customFormat="1" ht="12.75" customHeight="1">
      <c r="A1726" s="36"/>
      <c r="B1726" s="185"/>
      <c r="C1726" s="186"/>
      <c r="D1726" s="187"/>
      <c r="E1726" s="187"/>
      <c r="F1726" s="187"/>
      <c r="G1726" s="170"/>
    </row>
    <row r="1727" spans="1:7" s="175" customFormat="1" ht="12.75" customHeight="1">
      <c r="A1727" s="36"/>
      <c r="B1727" s="185"/>
      <c r="C1727" s="186"/>
      <c r="D1727" s="187"/>
      <c r="E1727" s="187"/>
      <c r="F1727" s="187"/>
      <c r="G1727" s="170"/>
    </row>
    <row r="1728" spans="1:7" s="175" customFormat="1" ht="12.75" customHeight="1">
      <c r="A1728" s="36"/>
      <c r="B1728" s="185"/>
      <c r="C1728" s="186"/>
      <c r="D1728" s="187"/>
      <c r="E1728" s="187"/>
      <c r="F1728" s="187"/>
      <c r="G1728" s="170"/>
    </row>
    <row r="1729" spans="1:7" s="175" customFormat="1" ht="12.75" customHeight="1">
      <c r="A1729" s="36"/>
      <c r="B1729" s="185"/>
      <c r="C1729" s="186"/>
      <c r="D1729" s="187"/>
      <c r="E1729" s="187"/>
      <c r="F1729" s="187"/>
      <c r="G1729" s="170"/>
    </row>
    <row r="1730" spans="1:7" s="175" customFormat="1" ht="12.75" customHeight="1">
      <c r="A1730" s="36"/>
      <c r="B1730" s="185"/>
      <c r="C1730" s="186"/>
      <c r="D1730" s="187"/>
      <c r="E1730" s="187"/>
      <c r="F1730" s="187"/>
      <c r="G1730" s="170"/>
    </row>
    <row r="1731" spans="1:7" s="175" customFormat="1" ht="12.75" customHeight="1">
      <c r="A1731" s="36"/>
      <c r="B1731" s="185"/>
      <c r="C1731" s="186"/>
      <c r="D1731" s="187"/>
      <c r="E1731" s="187"/>
      <c r="F1731" s="187"/>
      <c r="G1731" s="170"/>
    </row>
    <row r="1732" spans="1:7" s="175" customFormat="1" ht="12.75" customHeight="1">
      <c r="A1732" s="36"/>
      <c r="B1732" s="185"/>
      <c r="C1732" s="186"/>
      <c r="D1732" s="187"/>
      <c r="E1732" s="187"/>
      <c r="F1732" s="187"/>
      <c r="G1732" s="170"/>
    </row>
    <row r="1733" spans="1:7" s="175" customFormat="1" ht="12.75" customHeight="1">
      <c r="A1733" s="36"/>
      <c r="B1733" s="185"/>
      <c r="C1733" s="186"/>
      <c r="D1733" s="187"/>
      <c r="E1733" s="187"/>
      <c r="F1733" s="187"/>
      <c r="G1733" s="170"/>
    </row>
    <row r="1734" spans="1:7" s="175" customFormat="1" ht="12.75" customHeight="1">
      <c r="A1734" s="36"/>
      <c r="B1734" s="185"/>
      <c r="C1734" s="186"/>
      <c r="D1734" s="187"/>
      <c r="E1734" s="187"/>
      <c r="F1734" s="187"/>
      <c r="G1734" s="170"/>
    </row>
    <row r="1735" spans="1:7" s="175" customFormat="1" ht="12.75" customHeight="1">
      <c r="A1735" s="36"/>
      <c r="B1735" s="185"/>
      <c r="C1735" s="186"/>
      <c r="D1735" s="187"/>
      <c r="E1735" s="187"/>
      <c r="F1735" s="187"/>
      <c r="G1735" s="170"/>
    </row>
    <row r="1736" spans="1:7" s="175" customFormat="1" ht="12.75" customHeight="1">
      <c r="A1736" s="36"/>
      <c r="B1736" s="185"/>
      <c r="C1736" s="186"/>
      <c r="D1736" s="187"/>
      <c r="E1736" s="187"/>
      <c r="F1736" s="187"/>
      <c r="G1736" s="170"/>
    </row>
    <row r="1737" spans="1:7" s="175" customFormat="1" ht="12.75" customHeight="1">
      <c r="A1737" s="36"/>
      <c r="B1737" s="185"/>
      <c r="C1737" s="186"/>
      <c r="D1737" s="187"/>
      <c r="E1737" s="187"/>
      <c r="F1737" s="187"/>
      <c r="G1737" s="170"/>
    </row>
    <row r="1738" spans="1:7" s="175" customFormat="1" ht="12.75" customHeight="1">
      <c r="A1738" s="36"/>
      <c r="B1738" s="185"/>
      <c r="C1738" s="186"/>
      <c r="D1738" s="187"/>
      <c r="E1738" s="187"/>
      <c r="F1738" s="187"/>
      <c r="G1738" s="170"/>
    </row>
    <row r="1739" spans="1:7" s="175" customFormat="1" ht="12.75" customHeight="1">
      <c r="A1739" s="36"/>
      <c r="B1739" s="185"/>
      <c r="C1739" s="186"/>
      <c r="D1739" s="187"/>
      <c r="E1739" s="187"/>
      <c r="F1739" s="187"/>
      <c r="G1739" s="170"/>
    </row>
    <row r="1740" spans="1:7" s="175" customFormat="1" ht="12.75" customHeight="1">
      <c r="A1740" s="36"/>
      <c r="B1740" s="185"/>
      <c r="C1740" s="186"/>
      <c r="D1740" s="187"/>
      <c r="E1740" s="187"/>
      <c r="F1740" s="187"/>
      <c r="G1740" s="170"/>
    </row>
    <row r="1741" spans="1:7" s="175" customFormat="1" ht="12.75" customHeight="1">
      <c r="A1741" s="36"/>
      <c r="B1741" s="185"/>
      <c r="C1741" s="186"/>
      <c r="D1741" s="187"/>
      <c r="E1741" s="187"/>
      <c r="F1741" s="187"/>
      <c r="G1741" s="170"/>
    </row>
    <row r="1742" spans="1:7" s="175" customFormat="1" ht="12.75" customHeight="1">
      <c r="A1742" s="36"/>
      <c r="B1742" s="185"/>
      <c r="C1742" s="186"/>
      <c r="D1742" s="187"/>
      <c r="E1742" s="187"/>
      <c r="F1742" s="187"/>
      <c r="G1742" s="170"/>
    </row>
    <row r="1743" spans="1:7" s="175" customFormat="1" ht="12.75" customHeight="1">
      <c r="A1743" s="36"/>
      <c r="B1743" s="185"/>
      <c r="C1743" s="186"/>
      <c r="D1743" s="187"/>
      <c r="E1743" s="187"/>
      <c r="F1743" s="187"/>
      <c r="G1743" s="170"/>
    </row>
    <row r="1744" spans="1:7" s="175" customFormat="1" ht="12.75" customHeight="1">
      <c r="A1744" s="36"/>
      <c r="B1744" s="185"/>
      <c r="C1744" s="186"/>
      <c r="D1744" s="187"/>
      <c r="E1744" s="187"/>
      <c r="F1744" s="187"/>
      <c r="G1744" s="170"/>
    </row>
    <row r="1745" spans="1:7" s="175" customFormat="1" ht="12.75" customHeight="1">
      <c r="A1745" s="36"/>
      <c r="B1745" s="185"/>
      <c r="C1745" s="186"/>
      <c r="D1745" s="187"/>
      <c r="E1745" s="187"/>
      <c r="F1745" s="187"/>
      <c r="G1745" s="170"/>
    </row>
    <row r="1746" spans="1:7" s="175" customFormat="1" ht="12.75" customHeight="1">
      <c r="A1746" s="36"/>
      <c r="B1746" s="185"/>
      <c r="C1746" s="186"/>
      <c r="D1746" s="187"/>
      <c r="E1746" s="187"/>
      <c r="F1746" s="187"/>
      <c r="G1746" s="170"/>
    </row>
    <row r="1747" spans="1:7" s="175" customFormat="1" ht="12.75" customHeight="1">
      <c r="A1747" s="36"/>
      <c r="B1747" s="185"/>
      <c r="C1747" s="186"/>
      <c r="D1747" s="187"/>
      <c r="E1747" s="187"/>
      <c r="F1747" s="187"/>
      <c r="G1747" s="170"/>
    </row>
    <row r="1748" spans="1:7" s="175" customFormat="1" ht="12.75" customHeight="1">
      <c r="A1748" s="36"/>
      <c r="B1748" s="185"/>
      <c r="C1748" s="186"/>
      <c r="D1748" s="187"/>
      <c r="E1748" s="187"/>
      <c r="F1748" s="187"/>
      <c r="G1748" s="170"/>
    </row>
    <row r="1749" spans="1:7" s="175" customFormat="1" ht="12.75" customHeight="1">
      <c r="A1749" s="36"/>
      <c r="B1749" s="185"/>
      <c r="C1749" s="186"/>
      <c r="D1749" s="187"/>
      <c r="E1749" s="187"/>
      <c r="F1749" s="187"/>
      <c r="G1749" s="170"/>
    </row>
    <row r="1750" spans="1:7" s="175" customFormat="1" ht="12.75" customHeight="1">
      <c r="A1750" s="36"/>
      <c r="B1750" s="185"/>
      <c r="C1750" s="186"/>
      <c r="D1750" s="187"/>
      <c r="E1750" s="187"/>
      <c r="F1750" s="187"/>
      <c r="G1750" s="170"/>
    </row>
    <row r="1751" spans="1:7" s="175" customFormat="1" ht="12.75" customHeight="1">
      <c r="A1751" s="36"/>
      <c r="B1751" s="185"/>
      <c r="C1751" s="186"/>
      <c r="D1751" s="187"/>
      <c r="E1751" s="187"/>
      <c r="F1751" s="187"/>
      <c r="G1751" s="170"/>
    </row>
    <row r="1752" spans="1:7" s="175" customFormat="1" ht="12.75" customHeight="1">
      <c r="A1752" s="36"/>
      <c r="B1752" s="185"/>
      <c r="C1752" s="186"/>
      <c r="D1752" s="187"/>
      <c r="E1752" s="187"/>
      <c r="F1752" s="187"/>
      <c r="G1752" s="170"/>
    </row>
    <row r="1753" spans="1:7" s="175" customFormat="1" ht="12.75" customHeight="1">
      <c r="A1753" s="36"/>
      <c r="B1753" s="185"/>
      <c r="C1753" s="186"/>
      <c r="D1753" s="187"/>
      <c r="E1753" s="187"/>
      <c r="F1753" s="187"/>
      <c r="G1753" s="170"/>
    </row>
    <row r="1754" spans="1:7" s="175" customFormat="1" ht="12.75" customHeight="1">
      <c r="A1754" s="36"/>
      <c r="B1754" s="185"/>
      <c r="C1754" s="186"/>
      <c r="D1754" s="187"/>
      <c r="E1754" s="187"/>
      <c r="F1754" s="187"/>
      <c r="G1754" s="170"/>
    </row>
    <row r="1755" spans="1:7" s="175" customFormat="1" ht="12.75" customHeight="1">
      <c r="A1755" s="36"/>
      <c r="B1755" s="185"/>
      <c r="C1755" s="186"/>
      <c r="D1755" s="187"/>
      <c r="E1755" s="187"/>
      <c r="F1755" s="187"/>
      <c r="G1755" s="170"/>
    </row>
    <row r="1756" spans="1:7" s="175" customFormat="1" ht="12.75" customHeight="1">
      <c r="A1756" s="36"/>
      <c r="B1756" s="185"/>
      <c r="C1756" s="186"/>
      <c r="D1756" s="187"/>
      <c r="E1756" s="187"/>
      <c r="F1756" s="187"/>
      <c r="G1756" s="170"/>
    </row>
    <row r="1757" spans="1:7" s="175" customFormat="1" ht="12.75" customHeight="1">
      <c r="A1757" s="36"/>
      <c r="B1757" s="185"/>
      <c r="C1757" s="186"/>
      <c r="D1757" s="187"/>
      <c r="E1757" s="187"/>
      <c r="F1757" s="187"/>
      <c r="G1757" s="170"/>
    </row>
    <row r="1758" spans="1:7" s="175" customFormat="1" ht="12.75" customHeight="1">
      <c r="A1758" s="36"/>
      <c r="B1758" s="185"/>
      <c r="C1758" s="186"/>
      <c r="D1758" s="187"/>
      <c r="E1758" s="187"/>
      <c r="F1758" s="187"/>
      <c r="G1758" s="170"/>
    </row>
    <row r="1759" spans="1:7" s="175" customFormat="1" ht="12.75" customHeight="1">
      <c r="A1759" s="36"/>
      <c r="B1759" s="185"/>
      <c r="C1759" s="186"/>
      <c r="D1759" s="187"/>
      <c r="E1759" s="187"/>
      <c r="F1759" s="187"/>
      <c r="G1759" s="170"/>
    </row>
    <row r="1760" spans="1:7" s="175" customFormat="1" ht="12.75" customHeight="1">
      <c r="A1760" s="36"/>
      <c r="B1760" s="185"/>
      <c r="C1760" s="186"/>
      <c r="D1760" s="187"/>
      <c r="E1760" s="187"/>
      <c r="F1760" s="187"/>
      <c r="G1760" s="170"/>
    </row>
    <row r="1761" spans="1:7" s="175" customFormat="1" ht="12.75" customHeight="1">
      <c r="A1761" s="36"/>
      <c r="B1761" s="185"/>
      <c r="C1761" s="186"/>
      <c r="D1761" s="187"/>
      <c r="E1761" s="187"/>
      <c r="F1761" s="187"/>
      <c r="G1761" s="170"/>
    </row>
    <row r="1762" spans="1:7" s="175" customFormat="1" ht="12.75" customHeight="1">
      <c r="A1762" s="36"/>
      <c r="B1762" s="185"/>
      <c r="C1762" s="186"/>
      <c r="D1762" s="187"/>
      <c r="E1762" s="187"/>
      <c r="F1762" s="187"/>
      <c r="G1762" s="170"/>
    </row>
    <row r="1763" spans="1:7" s="175" customFormat="1" ht="12.75" customHeight="1">
      <c r="A1763" s="36"/>
      <c r="B1763" s="185"/>
      <c r="C1763" s="186"/>
      <c r="D1763" s="187"/>
      <c r="E1763" s="187"/>
      <c r="F1763" s="187"/>
      <c r="G1763" s="170"/>
    </row>
    <row r="1764" spans="1:7" s="175" customFormat="1" ht="12.75" customHeight="1">
      <c r="A1764" s="36"/>
      <c r="B1764" s="185"/>
      <c r="C1764" s="186"/>
      <c r="D1764" s="187"/>
      <c r="E1764" s="187"/>
      <c r="F1764" s="187"/>
      <c r="G1764" s="170"/>
    </row>
    <row r="1765" spans="1:7" s="175" customFormat="1" ht="12.75" customHeight="1">
      <c r="A1765" s="36"/>
      <c r="B1765" s="185"/>
      <c r="C1765" s="186"/>
      <c r="D1765" s="187"/>
      <c r="E1765" s="187"/>
      <c r="F1765" s="187"/>
      <c r="G1765" s="170"/>
    </row>
    <row r="1766" spans="1:7" s="175" customFormat="1" ht="12.75" customHeight="1">
      <c r="A1766" s="36"/>
      <c r="B1766" s="185"/>
      <c r="C1766" s="186"/>
      <c r="D1766" s="187"/>
      <c r="E1766" s="187"/>
      <c r="F1766" s="187"/>
      <c r="G1766" s="170"/>
    </row>
    <row r="1767" spans="1:7" s="175" customFormat="1" ht="12.75" customHeight="1">
      <c r="A1767" s="36"/>
      <c r="B1767" s="185"/>
      <c r="C1767" s="186"/>
      <c r="D1767" s="187"/>
      <c r="E1767" s="187"/>
      <c r="F1767" s="187"/>
      <c r="G1767" s="170"/>
    </row>
    <row r="1768" spans="1:7" s="175" customFormat="1" ht="12.75" customHeight="1">
      <c r="A1768" s="36"/>
      <c r="B1768" s="185"/>
      <c r="C1768" s="186"/>
      <c r="D1768" s="187"/>
      <c r="E1768" s="187"/>
      <c r="F1768" s="187"/>
      <c r="G1768" s="170"/>
    </row>
    <row r="1769" spans="1:7" s="175" customFormat="1" ht="12.75" customHeight="1">
      <c r="A1769" s="36"/>
      <c r="B1769" s="185"/>
      <c r="C1769" s="186"/>
      <c r="D1769" s="187"/>
      <c r="E1769" s="187"/>
      <c r="F1769" s="187"/>
      <c r="G1769" s="170"/>
    </row>
    <row r="1770" spans="1:7" s="175" customFormat="1" ht="12.75" customHeight="1">
      <c r="A1770" s="36"/>
      <c r="B1770" s="185"/>
      <c r="C1770" s="186"/>
      <c r="D1770" s="187"/>
      <c r="E1770" s="187"/>
      <c r="F1770" s="187"/>
      <c r="G1770" s="170"/>
    </row>
    <row r="1771" spans="1:7" s="175" customFormat="1" ht="12.75" customHeight="1">
      <c r="A1771" s="36"/>
      <c r="B1771" s="185"/>
      <c r="C1771" s="186"/>
      <c r="D1771" s="187"/>
      <c r="E1771" s="187"/>
      <c r="F1771" s="187"/>
      <c r="G1771" s="170"/>
    </row>
    <row r="1772" spans="1:7" s="175" customFormat="1" ht="12.75" customHeight="1">
      <c r="A1772" s="36"/>
      <c r="B1772" s="185"/>
      <c r="C1772" s="186"/>
      <c r="D1772" s="187"/>
      <c r="E1772" s="187"/>
      <c r="F1772" s="187"/>
      <c r="G1772" s="170"/>
    </row>
    <row r="1773" spans="1:7" s="175" customFormat="1" ht="12.75" customHeight="1">
      <c r="A1773" s="36"/>
      <c r="B1773" s="185"/>
      <c r="C1773" s="186"/>
      <c r="D1773" s="187"/>
      <c r="E1773" s="187"/>
      <c r="F1773" s="187"/>
      <c r="G1773" s="170"/>
    </row>
    <row r="1774" spans="1:7" s="175" customFormat="1" ht="12.75" customHeight="1">
      <c r="A1774" s="36"/>
      <c r="B1774" s="185"/>
      <c r="C1774" s="186"/>
      <c r="D1774" s="187"/>
      <c r="E1774" s="187"/>
      <c r="F1774" s="187"/>
      <c r="G1774" s="170"/>
    </row>
    <row r="1775" spans="1:7" s="175" customFormat="1" ht="12.75" customHeight="1">
      <c r="A1775" s="36"/>
      <c r="B1775" s="185"/>
      <c r="C1775" s="186"/>
      <c r="D1775" s="187"/>
      <c r="E1775" s="187"/>
      <c r="F1775" s="187"/>
      <c r="G1775" s="170"/>
    </row>
    <row r="1776" spans="1:7" s="175" customFormat="1" ht="12.75" customHeight="1">
      <c r="A1776" s="36"/>
      <c r="B1776" s="185"/>
      <c r="C1776" s="186"/>
      <c r="D1776" s="187"/>
      <c r="E1776" s="187"/>
      <c r="F1776" s="187"/>
      <c r="G1776" s="170"/>
    </row>
    <row r="1777" spans="1:7" s="175" customFormat="1" ht="12.75" customHeight="1">
      <c r="A1777" s="36"/>
      <c r="B1777" s="185"/>
      <c r="C1777" s="186"/>
      <c r="D1777" s="187"/>
      <c r="E1777" s="187"/>
      <c r="F1777" s="187"/>
      <c r="G1777" s="170"/>
    </row>
    <row r="1778" spans="1:7" s="175" customFormat="1" ht="12.75" customHeight="1">
      <c r="A1778" s="36"/>
      <c r="B1778" s="185"/>
      <c r="C1778" s="186"/>
      <c r="D1778" s="187"/>
      <c r="E1778" s="187"/>
      <c r="F1778" s="187"/>
      <c r="G1778" s="170"/>
    </row>
    <row r="1779" spans="1:7" s="175" customFormat="1" ht="12.75" customHeight="1">
      <c r="A1779" s="36"/>
      <c r="B1779" s="185"/>
      <c r="C1779" s="186"/>
      <c r="D1779" s="187"/>
      <c r="E1779" s="187"/>
      <c r="F1779" s="187"/>
      <c r="G1779" s="170"/>
    </row>
    <row r="1780" spans="1:7" s="175" customFormat="1" ht="12.75" customHeight="1">
      <c r="A1780" s="36"/>
      <c r="B1780" s="185"/>
      <c r="C1780" s="186"/>
      <c r="D1780" s="187"/>
      <c r="E1780" s="187"/>
      <c r="F1780" s="187"/>
      <c r="G1780" s="170"/>
    </row>
    <row r="1781" spans="1:7" s="175" customFormat="1" ht="12.75" customHeight="1">
      <c r="A1781" s="36"/>
      <c r="B1781" s="185"/>
      <c r="C1781" s="186"/>
      <c r="D1781" s="187"/>
      <c r="E1781" s="187"/>
      <c r="F1781" s="187"/>
      <c r="G1781" s="170"/>
    </row>
    <row r="1782" spans="1:7" s="175" customFormat="1" ht="12.75" customHeight="1">
      <c r="A1782" s="36"/>
      <c r="B1782" s="185"/>
      <c r="C1782" s="186"/>
      <c r="D1782" s="187"/>
      <c r="E1782" s="187"/>
      <c r="F1782" s="187"/>
      <c r="G1782" s="170"/>
    </row>
    <row r="1783" spans="1:7" s="175" customFormat="1" ht="12.75" customHeight="1">
      <c r="A1783" s="36"/>
      <c r="B1783" s="185"/>
      <c r="C1783" s="186"/>
      <c r="D1783" s="187"/>
      <c r="E1783" s="187"/>
      <c r="F1783" s="187"/>
      <c r="G1783" s="170"/>
    </row>
    <row r="1784" spans="1:7" s="175" customFormat="1" ht="12.75" customHeight="1">
      <c r="A1784" s="36"/>
      <c r="B1784" s="185"/>
      <c r="C1784" s="186"/>
      <c r="D1784" s="187"/>
      <c r="E1784" s="187"/>
      <c r="F1784" s="187"/>
      <c r="G1784" s="170"/>
    </row>
    <row r="1785" spans="1:7" s="175" customFormat="1" ht="12.75" customHeight="1">
      <c r="A1785" s="36"/>
      <c r="B1785" s="185"/>
      <c r="C1785" s="186"/>
      <c r="D1785" s="187"/>
      <c r="E1785" s="187"/>
      <c r="F1785" s="187"/>
      <c r="G1785" s="170"/>
    </row>
    <row r="1786" spans="1:7" s="175" customFormat="1" ht="12.75" customHeight="1">
      <c r="A1786" s="36"/>
      <c r="B1786" s="185"/>
      <c r="C1786" s="186"/>
      <c r="D1786" s="187"/>
      <c r="E1786" s="187"/>
      <c r="F1786" s="187"/>
      <c r="G1786" s="170"/>
    </row>
    <row r="1787" spans="1:7" s="175" customFormat="1" ht="12.75" customHeight="1">
      <c r="A1787" s="36"/>
      <c r="B1787" s="185"/>
      <c r="C1787" s="186"/>
      <c r="D1787" s="187"/>
      <c r="E1787" s="187"/>
      <c r="F1787" s="187"/>
      <c r="G1787" s="170"/>
    </row>
    <row r="1788" spans="1:7" s="175" customFormat="1" ht="12.75" customHeight="1">
      <c r="A1788" s="36"/>
      <c r="B1788" s="185"/>
      <c r="C1788" s="186"/>
      <c r="D1788" s="187"/>
      <c r="E1788" s="187"/>
      <c r="F1788" s="187"/>
      <c r="G1788" s="170"/>
    </row>
    <row r="1789" spans="1:7" s="175" customFormat="1" ht="12.75" customHeight="1">
      <c r="A1789" s="36"/>
      <c r="B1789" s="185"/>
      <c r="C1789" s="186"/>
      <c r="D1789" s="187"/>
      <c r="E1789" s="187"/>
      <c r="F1789" s="187"/>
      <c r="G1789" s="170"/>
    </row>
    <row r="1790" spans="1:7" s="175" customFormat="1" ht="12.75" customHeight="1">
      <c r="A1790" s="36"/>
      <c r="B1790" s="185"/>
      <c r="C1790" s="186"/>
      <c r="D1790" s="187"/>
      <c r="E1790" s="187"/>
      <c r="F1790" s="187"/>
      <c r="G1790" s="170"/>
    </row>
    <row r="1791" spans="1:7" s="175" customFormat="1" ht="12.75" customHeight="1">
      <c r="A1791" s="36"/>
      <c r="B1791" s="185"/>
      <c r="C1791" s="186"/>
      <c r="D1791" s="187"/>
      <c r="E1791" s="187"/>
      <c r="F1791" s="187"/>
      <c r="G1791" s="170"/>
    </row>
    <row r="1792" spans="1:7" s="175" customFormat="1" ht="12.75" customHeight="1">
      <c r="A1792" s="36"/>
      <c r="B1792" s="185"/>
      <c r="C1792" s="186"/>
      <c r="D1792" s="187"/>
      <c r="E1792" s="187"/>
      <c r="F1792" s="187"/>
      <c r="G1792" s="170"/>
    </row>
    <row r="1793" spans="1:7" s="175" customFormat="1" ht="12.75" customHeight="1">
      <c r="A1793" s="36"/>
      <c r="B1793" s="185"/>
      <c r="C1793" s="186"/>
      <c r="D1793" s="187"/>
      <c r="E1793" s="187"/>
      <c r="F1793" s="187"/>
      <c r="G1793" s="170"/>
    </row>
    <row r="1794" spans="1:7" s="175" customFormat="1" ht="12.75" customHeight="1">
      <c r="A1794" s="36"/>
      <c r="B1794" s="185"/>
      <c r="C1794" s="186"/>
      <c r="D1794" s="187"/>
      <c r="E1794" s="187"/>
      <c r="F1794" s="187"/>
      <c r="G1794" s="170"/>
    </row>
    <row r="1795" spans="1:7" s="175" customFormat="1" ht="12.75" customHeight="1">
      <c r="A1795" s="36"/>
      <c r="B1795" s="185"/>
      <c r="C1795" s="186"/>
      <c r="D1795" s="187"/>
      <c r="E1795" s="187"/>
      <c r="F1795" s="187"/>
      <c r="G1795" s="170"/>
    </row>
    <row r="1796" spans="1:7" s="175" customFormat="1" ht="12.75" customHeight="1">
      <c r="A1796" s="36"/>
      <c r="B1796" s="185"/>
      <c r="C1796" s="186"/>
      <c r="D1796" s="187"/>
      <c r="E1796" s="187"/>
      <c r="F1796" s="187"/>
      <c r="G1796" s="170"/>
    </row>
    <row r="1797" spans="1:7" s="175" customFormat="1" ht="12.75" customHeight="1">
      <c r="A1797" s="36"/>
      <c r="B1797" s="185"/>
      <c r="C1797" s="186"/>
      <c r="D1797" s="187"/>
      <c r="E1797" s="187"/>
      <c r="F1797" s="187"/>
      <c r="G1797" s="170"/>
    </row>
    <row r="1798" spans="1:7" s="175" customFormat="1" ht="12.75" customHeight="1">
      <c r="A1798" s="36"/>
      <c r="B1798" s="185"/>
      <c r="C1798" s="186"/>
      <c r="D1798" s="187"/>
      <c r="E1798" s="187"/>
      <c r="F1798" s="187"/>
      <c r="G1798" s="170"/>
    </row>
    <row r="1799" spans="1:7" s="175" customFormat="1" ht="12.75" customHeight="1">
      <c r="A1799" s="36"/>
      <c r="B1799" s="185"/>
      <c r="C1799" s="186"/>
      <c r="D1799" s="187"/>
      <c r="E1799" s="187"/>
      <c r="F1799" s="187"/>
      <c r="G1799" s="170"/>
    </row>
    <row r="1800" spans="1:7" s="175" customFormat="1" ht="12.75" customHeight="1">
      <c r="A1800" s="36"/>
      <c r="B1800" s="185"/>
      <c r="C1800" s="186"/>
      <c r="D1800" s="187"/>
      <c r="E1800" s="187"/>
      <c r="F1800" s="187"/>
      <c r="G1800" s="170"/>
    </row>
    <row r="1801" spans="1:7" s="175" customFormat="1" ht="12.75" customHeight="1">
      <c r="A1801" s="36"/>
      <c r="B1801" s="185"/>
      <c r="C1801" s="186"/>
      <c r="D1801" s="187"/>
      <c r="E1801" s="187"/>
      <c r="F1801" s="187"/>
      <c r="G1801" s="170"/>
    </row>
    <row r="1802" spans="1:7" s="175" customFormat="1" ht="12.75" customHeight="1">
      <c r="A1802" s="36"/>
      <c r="B1802" s="185"/>
      <c r="C1802" s="186"/>
      <c r="D1802" s="187"/>
      <c r="E1802" s="187"/>
      <c r="F1802" s="187"/>
      <c r="G1802" s="170"/>
    </row>
    <row r="1803" spans="1:7" s="175" customFormat="1" ht="12.75" customHeight="1">
      <c r="A1803" s="36"/>
      <c r="B1803" s="185"/>
      <c r="C1803" s="186"/>
      <c r="D1803" s="187"/>
      <c r="E1803" s="187"/>
      <c r="F1803" s="187"/>
      <c r="G1803" s="170"/>
    </row>
    <row r="1804" spans="1:7" s="175" customFormat="1" ht="12.75" customHeight="1">
      <c r="A1804" s="36"/>
      <c r="B1804" s="185"/>
      <c r="C1804" s="186"/>
      <c r="D1804" s="187"/>
      <c r="E1804" s="187"/>
      <c r="F1804" s="187"/>
      <c r="G1804" s="170"/>
    </row>
    <row r="1805" spans="1:7" s="175" customFormat="1" ht="12.75" customHeight="1">
      <c r="A1805" s="36"/>
      <c r="B1805" s="185"/>
      <c r="C1805" s="186"/>
      <c r="D1805" s="187"/>
      <c r="E1805" s="187"/>
      <c r="F1805" s="187"/>
      <c r="G1805" s="170"/>
    </row>
    <row r="1806" spans="1:7" s="175" customFormat="1" ht="12.75" customHeight="1">
      <c r="A1806" s="36"/>
      <c r="B1806" s="185"/>
      <c r="C1806" s="186"/>
      <c r="D1806" s="187"/>
      <c r="E1806" s="187"/>
      <c r="F1806" s="187"/>
      <c r="G1806" s="170"/>
    </row>
    <row r="1807" spans="1:7" s="175" customFormat="1" ht="12.75" customHeight="1">
      <c r="A1807" s="36"/>
      <c r="B1807" s="185"/>
      <c r="C1807" s="186"/>
      <c r="D1807" s="187"/>
      <c r="E1807" s="187"/>
      <c r="F1807" s="187"/>
      <c r="G1807" s="170"/>
    </row>
    <row r="1808" spans="1:7" s="175" customFormat="1" ht="12.75" customHeight="1">
      <c r="A1808" s="36"/>
      <c r="B1808" s="185"/>
      <c r="C1808" s="186"/>
      <c r="D1808" s="187"/>
      <c r="E1808" s="187"/>
      <c r="F1808" s="187"/>
      <c r="G1808" s="170"/>
    </row>
    <row r="1809" spans="1:7" s="175" customFormat="1" ht="12.75" customHeight="1">
      <c r="A1809" s="36"/>
      <c r="B1809" s="185"/>
      <c r="C1809" s="186"/>
      <c r="D1809" s="187"/>
      <c r="E1809" s="187"/>
      <c r="F1809" s="187"/>
      <c r="G1809" s="170"/>
    </row>
    <row r="1810" spans="1:7" s="175" customFormat="1" ht="12.75" customHeight="1">
      <c r="A1810" s="36"/>
      <c r="B1810" s="185"/>
      <c r="C1810" s="186"/>
      <c r="D1810" s="187"/>
      <c r="E1810" s="187"/>
      <c r="F1810" s="187"/>
      <c r="G1810" s="170"/>
    </row>
    <row r="1811" spans="1:7" s="175" customFormat="1" ht="12.75" customHeight="1">
      <c r="A1811" s="36"/>
      <c r="B1811" s="185"/>
      <c r="C1811" s="186"/>
      <c r="D1811" s="187"/>
      <c r="E1811" s="187"/>
      <c r="F1811" s="187"/>
      <c r="G1811" s="170"/>
    </row>
    <row r="1812" spans="1:7" s="175" customFormat="1" ht="12.75" customHeight="1">
      <c r="A1812" s="36"/>
      <c r="B1812" s="185"/>
      <c r="C1812" s="186"/>
      <c r="D1812" s="187"/>
      <c r="E1812" s="187"/>
      <c r="F1812" s="187"/>
      <c r="G1812" s="170"/>
    </row>
    <row r="1813" spans="1:7" s="175" customFormat="1" ht="12.75" customHeight="1">
      <c r="A1813" s="36"/>
      <c r="B1813" s="185"/>
      <c r="C1813" s="186"/>
      <c r="D1813" s="187"/>
      <c r="E1813" s="187"/>
      <c r="F1813" s="187"/>
      <c r="G1813" s="170"/>
    </row>
    <row r="1814" spans="1:7" s="175" customFormat="1" ht="12.75" customHeight="1">
      <c r="A1814" s="36"/>
      <c r="B1814" s="185"/>
      <c r="C1814" s="186"/>
      <c r="D1814" s="187"/>
      <c r="E1814" s="187"/>
      <c r="F1814" s="187"/>
      <c r="G1814" s="170"/>
    </row>
    <row r="1815" spans="1:7" s="175" customFormat="1" ht="12.75" customHeight="1">
      <c r="A1815" s="36"/>
      <c r="B1815" s="185"/>
      <c r="C1815" s="186"/>
      <c r="D1815" s="187"/>
      <c r="E1815" s="187"/>
      <c r="F1815" s="187"/>
      <c r="G1815" s="170"/>
    </row>
    <row r="1816" spans="1:7" s="175" customFormat="1" ht="12.75" customHeight="1">
      <c r="A1816" s="36"/>
      <c r="B1816" s="185"/>
      <c r="C1816" s="186"/>
      <c r="D1816" s="187"/>
      <c r="E1816" s="187"/>
      <c r="F1816" s="187"/>
      <c r="G1816" s="170"/>
    </row>
    <row r="1817" spans="1:7" s="175" customFormat="1" ht="12.75" customHeight="1">
      <c r="A1817" s="36"/>
      <c r="B1817" s="185"/>
      <c r="C1817" s="186"/>
      <c r="D1817" s="187"/>
      <c r="E1817" s="187"/>
      <c r="F1817" s="187"/>
      <c r="G1817" s="170"/>
    </row>
    <row r="1818" spans="1:7" s="175" customFormat="1" ht="12.75" customHeight="1">
      <c r="A1818" s="36"/>
      <c r="B1818" s="185"/>
      <c r="C1818" s="186"/>
      <c r="D1818" s="187"/>
      <c r="E1818" s="187"/>
      <c r="F1818" s="187"/>
      <c r="G1818" s="170"/>
    </row>
    <row r="1819" spans="1:7" s="175" customFormat="1" ht="12.75" customHeight="1">
      <c r="A1819" s="36"/>
      <c r="B1819" s="185"/>
      <c r="C1819" s="186"/>
      <c r="D1819" s="187"/>
      <c r="E1819" s="187"/>
      <c r="F1819" s="187"/>
      <c r="G1819" s="170"/>
    </row>
    <row r="1820" spans="1:7" s="175" customFormat="1" ht="12.75" customHeight="1">
      <c r="A1820" s="36"/>
      <c r="B1820" s="185"/>
      <c r="C1820" s="186"/>
      <c r="D1820" s="187"/>
      <c r="E1820" s="187"/>
      <c r="F1820" s="187"/>
      <c r="G1820" s="170"/>
    </row>
    <row r="1821" spans="1:7" s="175" customFormat="1" ht="12.75" customHeight="1">
      <c r="A1821" s="36"/>
      <c r="B1821" s="185"/>
      <c r="C1821" s="186"/>
      <c r="D1821" s="187"/>
      <c r="E1821" s="187"/>
      <c r="F1821" s="187"/>
      <c r="G1821" s="170"/>
    </row>
    <row r="1822" spans="1:7" s="175" customFormat="1" ht="12.75" customHeight="1">
      <c r="A1822" s="36"/>
      <c r="B1822" s="185"/>
      <c r="C1822" s="186"/>
      <c r="D1822" s="187"/>
      <c r="E1822" s="187"/>
      <c r="F1822" s="187"/>
      <c r="G1822" s="170"/>
    </row>
    <row r="1823" spans="1:7" s="175" customFormat="1" ht="12.75" customHeight="1">
      <c r="A1823" s="36"/>
      <c r="B1823" s="185"/>
      <c r="C1823" s="186"/>
      <c r="D1823" s="187"/>
      <c r="E1823" s="187"/>
      <c r="F1823" s="187"/>
      <c r="G1823" s="170"/>
    </row>
    <row r="1824" spans="1:7" s="175" customFormat="1" ht="12.75" customHeight="1">
      <c r="A1824" s="36"/>
      <c r="B1824" s="185"/>
      <c r="C1824" s="186"/>
      <c r="D1824" s="187"/>
      <c r="E1824" s="187"/>
      <c r="F1824" s="187"/>
      <c r="G1824" s="170"/>
    </row>
    <row r="1825" spans="1:7" s="175" customFormat="1" ht="12.75" customHeight="1">
      <c r="A1825" s="36"/>
      <c r="B1825" s="185"/>
      <c r="C1825" s="186"/>
      <c r="D1825" s="187"/>
      <c r="E1825" s="187"/>
      <c r="F1825" s="187"/>
      <c r="G1825" s="170"/>
    </row>
    <row r="1826" spans="1:7" s="175" customFormat="1" ht="12.75" customHeight="1">
      <c r="A1826" s="36"/>
      <c r="B1826" s="185"/>
      <c r="C1826" s="186"/>
      <c r="D1826" s="187"/>
      <c r="E1826" s="187"/>
      <c r="F1826" s="187"/>
      <c r="G1826" s="170"/>
    </row>
    <row r="1827" spans="1:7" s="175" customFormat="1" ht="12.75" customHeight="1">
      <c r="A1827" s="36"/>
      <c r="B1827" s="185"/>
      <c r="C1827" s="186"/>
      <c r="D1827" s="187"/>
      <c r="E1827" s="187"/>
      <c r="F1827" s="187"/>
      <c r="G1827" s="170"/>
    </row>
    <row r="1828" spans="1:7" s="175" customFormat="1" ht="12.75" customHeight="1">
      <c r="A1828" s="36"/>
      <c r="B1828" s="185"/>
      <c r="C1828" s="186"/>
      <c r="D1828" s="187"/>
      <c r="E1828" s="187"/>
      <c r="F1828" s="187"/>
      <c r="G1828" s="170"/>
    </row>
    <row r="1829" spans="1:7" s="175" customFormat="1" ht="12.75" customHeight="1">
      <c r="A1829" s="36"/>
      <c r="B1829" s="185"/>
      <c r="C1829" s="186"/>
      <c r="D1829" s="187"/>
      <c r="E1829" s="187"/>
      <c r="F1829" s="187"/>
      <c r="G1829" s="170"/>
    </row>
    <row r="1830" spans="1:7" s="175" customFormat="1" ht="12.75" customHeight="1">
      <c r="A1830" s="36"/>
      <c r="B1830" s="185"/>
      <c r="C1830" s="186"/>
      <c r="D1830" s="187"/>
      <c r="E1830" s="187"/>
      <c r="F1830" s="187"/>
      <c r="G1830" s="170"/>
    </row>
    <row r="1831" spans="1:7" s="175" customFormat="1" ht="12.75" customHeight="1">
      <c r="A1831" s="36"/>
      <c r="B1831" s="185"/>
      <c r="C1831" s="186"/>
      <c r="D1831" s="187"/>
      <c r="E1831" s="187"/>
      <c r="F1831" s="187"/>
      <c r="G1831" s="170"/>
    </row>
    <row r="1832" spans="1:7" s="175" customFormat="1" ht="12.75" customHeight="1">
      <c r="A1832" s="36"/>
      <c r="B1832" s="185"/>
      <c r="C1832" s="186"/>
      <c r="D1832" s="187"/>
      <c r="E1832" s="187"/>
      <c r="F1832" s="187"/>
      <c r="G1832" s="170"/>
    </row>
    <row r="1833" spans="1:7" s="175" customFormat="1" ht="12.75" customHeight="1">
      <c r="A1833" s="36"/>
      <c r="B1833" s="185"/>
      <c r="C1833" s="186"/>
      <c r="D1833" s="187"/>
      <c r="E1833" s="187"/>
      <c r="F1833" s="187"/>
      <c r="G1833" s="170"/>
    </row>
    <row r="1834" spans="1:7" s="175" customFormat="1" ht="12.75" customHeight="1">
      <c r="A1834" s="36"/>
      <c r="B1834" s="185"/>
      <c r="C1834" s="186"/>
      <c r="D1834" s="187"/>
      <c r="E1834" s="187"/>
      <c r="F1834" s="187"/>
      <c r="G1834" s="170"/>
    </row>
    <row r="1835" spans="1:7" s="175" customFormat="1" ht="12.75" customHeight="1">
      <c r="A1835" s="36"/>
      <c r="B1835" s="185"/>
      <c r="C1835" s="186"/>
      <c r="D1835" s="187"/>
      <c r="E1835" s="187"/>
      <c r="F1835" s="187"/>
      <c r="G1835" s="170"/>
    </row>
    <row r="1836" spans="1:7" s="175" customFormat="1" ht="12.75" customHeight="1">
      <c r="A1836" s="36"/>
      <c r="B1836" s="185"/>
      <c r="C1836" s="186"/>
      <c r="D1836" s="187"/>
      <c r="E1836" s="187"/>
      <c r="F1836" s="187"/>
      <c r="G1836" s="170"/>
    </row>
    <row r="1837" spans="1:7" s="175" customFormat="1" ht="12.75" customHeight="1">
      <c r="A1837" s="36"/>
      <c r="B1837" s="185"/>
      <c r="C1837" s="186"/>
      <c r="D1837" s="187"/>
      <c r="E1837" s="187"/>
      <c r="F1837" s="187"/>
      <c r="G1837" s="170"/>
    </row>
    <row r="1838" spans="1:7" s="175" customFormat="1" ht="12.75" customHeight="1">
      <c r="A1838" s="36"/>
      <c r="B1838" s="185"/>
      <c r="C1838" s="186"/>
      <c r="D1838" s="187"/>
      <c r="E1838" s="187"/>
      <c r="F1838" s="187"/>
      <c r="G1838" s="170"/>
    </row>
    <row r="1839" spans="1:7" s="175" customFormat="1" ht="12.75" customHeight="1">
      <c r="A1839" s="36"/>
      <c r="B1839" s="185"/>
      <c r="C1839" s="186"/>
      <c r="D1839" s="187"/>
      <c r="E1839" s="187"/>
      <c r="F1839" s="187"/>
      <c r="G1839" s="170"/>
    </row>
    <row r="1840" spans="1:7" s="175" customFormat="1" ht="12.75" customHeight="1">
      <c r="A1840" s="36"/>
      <c r="B1840" s="185"/>
      <c r="C1840" s="186"/>
      <c r="D1840" s="187"/>
      <c r="E1840" s="187"/>
      <c r="F1840" s="187"/>
      <c r="G1840" s="170"/>
    </row>
    <row r="1841" spans="1:7" s="175" customFormat="1" ht="12.75" customHeight="1">
      <c r="A1841" s="36"/>
      <c r="B1841" s="185"/>
      <c r="C1841" s="186"/>
      <c r="D1841" s="187"/>
      <c r="E1841" s="187"/>
      <c r="F1841" s="187"/>
      <c r="G1841" s="170"/>
    </row>
    <row r="1842" spans="1:7" s="175" customFormat="1" ht="12.75" customHeight="1">
      <c r="A1842" s="36"/>
      <c r="B1842" s="185"/>
      <c r="C1842" s="186"/>
      <c r="D1842" s="187"/>
      <c r="E1842" s="187"/>
      <c r="F1842" s="187"/>
      <c r="G1842" s="170"/>
    </row>
    <row r="1843" spans="1:7" s="175" customFormat="1" ht="12.75" customHeight="1">
      <c r="A1843" s="36"/>
      <c r="B1843" s="185"/>
      <c r="C1843" s="186"/>
      <c r="D1843" s="187"/>
      <c r="E1843" s="187"/>
      <c r="F1843" s="187"/>
      <c r="G1843" s="170"/>
    </row>
    <row r="1844" spans="1:7" s="175" customFormat="1" ht="12.75" customHeight="1">
      <c r="A1844" s="36"/>
      <c r="B1844" s="185"/>
      <c r="C1844" s="186"/>
      <c r="D1844" s="187"/>
      <c r="E1844" s="187"/>
      <c r="F1844" s="187"/>
      <c r="G1844" s="170"/>
    </row>
    <row r="1845" spans="1:7" s="175" customFormat="1" ht="12.75" customHeight="1">
      <c r="A1845" s="36"/>
      <c r="B1845" s="185"/>
      <c r="C1845" s="186"/>
      <c r="D1845" s="187"/>
      <c r="E1845" s="187"/>
      <c r="F1845" s="187"/>
      <c r="G1845" s="170"/>
    </row>
    <row r="1846" spans="1:7" s="175" customFormat="1" ht="12.75" customHeight="1">
      <c r="A1846" s="36"/>
      <c r="B1846" s="185"/>
      <c r="C1846" s="186"/>
      <c r="D1846" s="187"/>
      <c r="E1846" s="187"/>
      <c r="F1846" s="187"/>
      <c r="G1846" s="170"/>
    </row>
    <row r="1847" spans="1:7" s="175" customFormat="1" ht="12.75" customHeight="1">
      <c r="A1847" s="36"/>
      <c r="B1847" s="185"/>
      <c r="C1847" s="186"/>
      <c r="D1847" s="187"/>
      <c r="E1847" s="187"/>
      <c r="F1847" s="187"/>
      <c r="G1847" s="170"/>
    </row>
    <row r="1848" spans="1:7" s="175" customFormat="1" ht="12.75" customHeight="1">
      <c r="A1848" s="36"/>
      <c r="B1848" s="185"/>
      <c r="C1848" s="186"/>
      <c r="D1848" s="187"/>
      <c r="E1848" s="187"/>
      <c r="F1848" s="187"/>
      <c r="G1848" s="170"/>
    </row>
    <row r="1849" spans="1:7" s="175" customFormat="1" ht="12.75" customHeight="1">
      <c r="A1849" s="36"/>
      <c r="B1849" s="185"/>
      <c r="C1849" s="186"/>
      <c r="D1849" s="187"/>
      <c r="E1849" s="187"/>
      <c r="F1849" s="187"/>
      <c r="G1849" s="170"/>
    </row>
    <row r="1850" spans="1:7" s="175" customFormat="1" ht="12.75" customHeight="1">
      <c r="A1850" s="36"/>
      <c r="B1850" s="185"/>
      <c r="C1850" s="186"/>
      <c r="D1850" s="187"/>
      <c r="E1850" s="187"/>
      <c r="F1850" s="187"/>
      <c r="G1850" s="170"/>
    </row>
    <row r="1851" spans="1:7" s="175" customFormat="1" ht="12.75" customHeight="1">
      <c r="A1851" s="36"/>
      <c r="B1851" s="185"/>
      <c r="C1851" s="186"/>
      <c r="D1851" s="187"/>
      <c r="E1851" s="187"/>
      <c r="F1851" s="187"/>
      <c r="G1851" s="170"/>
    </row>
    <row r="1852" spans="1:7" s="175" customFormat="1" ht="12.75" customHeight="1">
      <c r="A1852" s="36"/>
      <c r="B1852" s="185"/>
      <c r="C1852" s="186"/>
      <c r="D1852" s="187"/>
      <c r="E1852" s="187"/>
      <c r="F1852" s="187"/>
      <c r="G1852" s="170"/>
    </row>
    <row r="1853" spans="1:7" s="175" customFormat="1" ht="12.75" customHeight="1">
      <c r="A1853" s="36"/>
      <c r="B1853" s="185"/>
      <c r="C1853" s="186"/>
      <c r="D1853" s="187"/>
      <c r="E1853" s="187"/>
      <c r="F1853" s="187"/>
      <c r="G1853" s="170"/>
    </row>
    <row r="1854" spans="1:7" s="175" customFormat="1" ht="12.75" customHeight="1">
      <c r="A1854" s="36"/>
      <c r="B1854" s="185"/>
      <c r="C1854" s="186"/>
      <c r="D1854" s="187"/>
      <c r="E1854" s="187"/>
      <c r="F1854" s="187"/>
      <c r="G1854" s="170"/>
    </row>
    <row r="1855" spans="1:7" s="175" customFormat="1" ht="12.75" customHeight="1">
      <c r="A1855" s="36"/>
      <c r="B1855" s="185"/>
      <c r="C1855" s="186"/>
      <c r="D1855" s="187"/>
      <c r="E1855" s="187"/>
      <c r="F1855" s="187"/>
      <c r="G1855" s="170"/>
    </row>
    <row r="1856" spans="1:7" s="175" customFormat="1" ht="12.75" customHeight="1">
      <c r="A1856" s="36"/>
      <c r="B1856" s="185"/>
      <c r="C1856" s="186"/>
      <c r="D1856" s="187"/>
      <c r="E1856" s="187"/>
      <c r="F1856" s="187"/>
      <c r="G1856" s="170"/>
    </row>
    <row r="1857" spans="1:7" s="175" customFormat="1" ht="12.75" customHeight="1">
      <c r="A1857" s="36"/>
      <c r="B1857" s="185"/>
      <c r="C1857" s="186"/>
      <c r="D1857" s="187"/>
      <c r="E1857" s="187"/>
      <c r="F1857" s="187"/>
      <c r="G1857" s="170"/>
    </row>
    <row r="1858" spans="1:7" s="175" customFormat="1" ht="12.75" customHeight="1">
      <c r="A1858" s="36"/>
      <c r="B1858" s="185"/>
      <c r="C1858" s="186"/>
      <c r="D1858" s="187"/>
      <c r="E1858" s="187"/>
      <c r="F1858" s="187"/>
      <c r="G1858" s="170"/>
    </row>
    <row r="1859" spans="1:7" s="175" customFormat="1" ht="12.75" customHeight="1">
      <c r="A1859" s="36"/>
      <c r="B1859" s="185"/>
      <c r="C1859" s="186"/>
      <c r="D1859" s="187"/>
      <c r="E1859" s="187"/>
      <c r="F1859" s="187"/>
      <c r="G1859" s="170"/>
    </row>
    <row r="1860" spans="1:7" s="175" customFormat="1" ht="12.75" customHeight="1">
      <c r="A1860" s="36"/>
      <c r="B1860" s="185"/>
      <c r="C1860" s="186"/>
      <c r="D1860" s="187"/>
      <c r="E1860" s="187"/>
      <c r="F1860" s="187"/>
      <c r="G1860" s="170"/>
    </row>
    <row r="1861" spans="1:7" s="175" customFormat="1" ht="12.75" customHeight="1">
      <c r="A1861" s="36"/>
      <c r="B1861" s="185"/>
      <c r="C1861" s="186"/>
      <c r="D1861" s="187"/>
      <c r="E1861" s="187"/>
      <c r="F1861" s="187"/>
      <c r="G1861" s="170"/>
    </row>
    <row r="1862" spans="1:7" s="175" customFormat="1" ht="12.75" customHeight="1">
      <c r="A1862" s="36"/>
      <c r="B1862" s="185"/>
      <c r="C1862" s="186"/>
      <c r="D1862" s="187"/>
      <c r="E1862" s="187"/>
      <c r="F1862" s="187"/>
      <c r="G1862" s="170"/>
    </row>
    <row r="1863" spans="1:7" s="175" customFormat="1" ht="12.75" customHeight="1">
      <c r="A1863" s="36"/>
      <c r="B1863" s="185"/>
      <c r="C1863" s="186"/>
      <c r="D1863" s="187"/>
      <c r="E1863" s="187"/>
      <c r="F1863" s="187"/>
      <c r="G1863" s="170"/>
    </row>
    <row r="1864" spans="1:7" s="175" customFormat="1" ht="12.75" customHeight="1">
      <c r="A1864" s="36"/>
      <c r="B1864" s="185"/>
      <c r="C1864" s="186"/>
      <c r="D1864" s="187"/>
      <c r="E1864" s="187"/>
      <c r="F1864" s="187"/>
      <c r="G1864" s="170"/>
    </row>
    <row r="1865" spans="1:7" s="175" customFormat="1" ht="12.75" customHeight="1">
      <c r="A1865" s="36"/>
      <c r="B1865" s="185"/>
      <c r="C1865" s="186"/>
      <c r="D1865" s="187"/>
      <c r="E1865" s="187"/>
      <c r="F1865" s="187"/>
      <c r="G1865" s="170"/>
    </row>
    <row r="1866" spans="1:7" s="175" customFormat="1" ht="12.75" customHeight="1">
      <c r="A1866" s="36"/>
      <c r="B1866" s="185"/>
      <c r="C1866" s="186"/>
      <c r="D1866" s="187"/>
      <c r="E1866" s="187"/>
      <c r="F1866" s="187"/>
      <c r="G1866" s="170"/>
    </row>
    <row r="1867" spans="1:7" s="175" customFormat="1" ht="12.75" customHeight="1">
      <c r="A1867" s="36"/>
      <c r="B1867" s="185"/>
      <c r="C1867" s="186"/>
      <c r="D1867" s="187"/>
      <c r="E1867" s="187"/>
      <c r="F1867" s="187"/>
      <c r="G1867" s="170"/>
    </row>
    <row r="1868" spans="1:7" s="175" customFormat="1" ht="12.75" customHeight="1">
      <c r="A1868" s="36"/>
      <c r="B1868" s="185"/>
      <c r="C1868" s="186"/>
      <c r="D1868" s="187"/>
      <c r="E1868" s="187"/>
      <c r="F1868" s="187"/>
      <c r="G1868" s="170"/>
    </row>
    <row r="1869" spans="1:7" s="175" customFormat="1" ht="12.75" customHeight="1">
      <c r="A1869" s="36"/>
      <c r="B1869" s="185"/>
      <c r="C1869" s="186"/>
      <c r="D1869" s="187"/>
      <c r="E1869" s="187"/>
      <c r="F1869" s="187"/>
      <c r="G1869" s="170"/>
    </row>
    <row r="1870" spans="1:7" s="175" customFormat="1" ht="12.75" customHeight="1">
      <c r="A1870" s="36"/>
      <c r="B1870" s="185"/>
      <c r="C1870" s="186"/>
      <c r="D1870" s="187"/>
      <c r="E1870" s="187"/>
      <c r="F1870" s="187"/>
      <c r="G1870" s="170"/>
    </row>
    <row r="1871" spans="1:7" s="175" customFormat="1" ht="12.75" customHeight="1">
      <c r="A1871" s="36"/>
      <c r="B1871" s="185"/>
      <c r="C1871" s="186"/>
      <c r="D1871" s="187"/>
      <c r="E1871" s="187"/>
      <c r="F1871" s="187"/>
      <c r="G1871" s="170"/>
    </row>
    <row r="1872" spans="1:7" s="175" customFormat="1" ht="12.75" customHeight="1">
      <c r="A1872" s="36"/>
      <c r="B1872" s="185"/>
      <c r="C1872" s="186"/>
      <c r="D1872" s="187"/>
      <c r="E1872" s="187"/>
      <c r="F1872" s="187"/>
      <c r="G1872" s="170"/>
    </row>
    <row r="1873" spans="1:7" s="175" customFormat="1" ht="12.75" customHeight="1">
      <c r="A1873" s="36"/>
      <c r="B1873" s="185"/>
      <c r="C1873" s="186"/>
      <c r="D1873" s="187"/>
      <c r="E1873" s="187"/>
      <c r="F1873" s="187"/>
      <c r="G1873" s="170"/>
    </row>
    <row r="1874" spans="1:7" s="175" customFormat="1" ht="12.75" customHeight="1">
      <c r="A1874" s="36"/>
      <c r="B1874" s="185"/>
      <c r="C1874" s="186"/>
      <c r="D1874" s="187"/>
      <c r="E1874" s="187"/>
      <c r="F1874" s="187"/>
      <c r="G1874" s="170"/>
    </row>
    <row r="1875" spans="1:7" s="175" customFormat="1" ht="12.75" customHeight="1">
      <c r="A1875" s="36"/>
      <c r="B1875" s="185"/>
      <c r="C1875" s="186"/>
      <c r="D1875" s="187"/>
      <c r="E1875" s="187"/>
      <c r="F1875" s="187"/>
      <c r="G1875" s="170"/>
    </row>
    <row r="1876" spans="1:7" s="175" customFormat="1" ht="12.75" customHeight="1">
      <c r="A1876" s="36"/>
      <c r="B1876" s="185"/>
      <c r="C1876" s="186"/>
      <c r="D1876" s="187"/>
      <c r="E1876" s="187"/>
      <c r="F1876" s="187"/>
      <c r="G1876" s="170"/>
    </row>
    <row r="1877" spans="1:7" s="175" customFormat="1" ht="12.75" customHeight="1">
      <c r="A1877" s="36"/>
      <c r="B1877" s="185"/>
      <c r="C1877" s="186"/>
      <c r="D1877" s="187"/>
      <c r="E1877" s="187"/>
      <c r="F1877" s="187"/>
      <c r="G1877" s="170"/>
    </row>
    <row r="1878" spans="1:7" s="175" customFormat="1" ht="12.75" customHeight="1">
      <c r="A1878" s="36"/>
      <c r="B1878" s="185"/>
      <c r="C1878" s="186"/>
      <c r="D1878" s="187"/>
      <c r="E1878" s="187"/>
      <c r="F1878" s="187"/>
      <c r="G1878" s="170"/>
    </row>
    <row r="1879" spans="1:7" s="175" customFormat="1" ht="12.75" customHeight="1">
      <c r="A1879" s="36"/>
      <c r="B1879" s="185"/>
      <c r="C1879" s="186"/>
      <c r="D1879" s="187"/>
      <c r="E1879" s="187"/>
      <c r="F1879" s="187"/>
      <c r="G1879" s="170"/>
    </row>
    <row r="1880" spans="1:7" s="175" customFormat="1" ht="12.75" customHeight="1">
      <c r="A1880" s="36"/>
      <c r="B1880" s="185"/>
      <c r="C1880" s="186"/>
      <c r="D1880" s="187"/>
      <c r="E1880" s="187"/>
      <c r="F1880" s="187"/>
      <c r="G1880" s="170"/>
    </row>
    <row r="1881" spans="1:7" s="175" customFormat="1" ht="12.75" customHeight="1">
      <c r="A1881" s="36"/>
      <c r="B1881" s="185"/>
      <c r="C1881" s="186"/>
      <c r="D1881" s="187"/>
      <c r="E1881" s="187"/>
      <c r="F1881" s="187"/>
      <c r="G1881" s="170"/>
    </row>
    <row r="1882" spans="1:7" s="175" customFormat="1" ht="12.75" customHeight="1">
      <c r="A1882" s="36"/>
      <c r="B1882" s="185"/>
      <c r="C1882" s="186"/>
      <c r="D1882" s="187"/>
      <c r="E1882" s="187"/>
      <c r="F1882" s="187"/>
      <c r="G1882" s="170"/>
    </row>
    <row r="1883" spans="1:7" s="175" customFormat="1" ht="12.75" customHeight="1">
      <c r="A1883" s="36"/>
      <c r="B1883" s="185"/>
      <c r="C1883" s="186"/>
      <c r="D1883" s="187"/>
      <c r="E1883" s="187"/>
      <c r="F1883" s="187"/>
      <c r="G1883" s="170"/>
    </row>
    <row r="1884" spans="1:7" s="175" customFormat="1" ht="12.75" customHeight="1">
      <c r="A1884" s="36"/>
      <c r="B1884" s="185"/>
      <c r="C1884" s="186"/>
      <c r="D1884" s="187"/>
      <c r="E1884" s="187"/>
      <c r="F1884" s="187"/>
      <c r="G1884" s="170"/>
    </row>
    <row r="1885" spans="1:7" s="175" customFormat="1" ht="12.75" customHeight="1">
      <c r="A1885" s="36"/>
      <c r="B1885" s="185"/>
      <c r="C1885" s="186"/>
      <c r="D1885" s="187"/>
      <c r="E1885" s="187"/>
      <c r="F1885" s="187"/>
      <c r="G1885" s="170"/>
    </row>
    <row r="1886" spans="1:7" s="175" customFormat="1" ht="12.75" customHeight="1">
      <c r="A1886" s="36"/>
      <c r="B1886" s="185"/>
      <c r="C1886" s="186"/>
      <c r="D1886" s="187"/>
      <c r="E1886" s="187"/>
      <c r="F1886" s="187"/>
      <c r="G1886" s="170"/>
    </row>
    <row r="1887" spans="1:7" s="175" customFormat="1" ht="12.75" customHeight="1">
      <c r="A1887" s="36"/>
      <c r="B1887" s="185"/>
      <c r="C1887" s="186"/>
      <c r="D1887" s="187"/>
      <c r="E1887" s="187"/>
      <c r="F1887" s="187"/>
      <c r="G1887" s="170"/>
    </row>
    <row r="1888" spans="1:7" s="175" customFormat="1" ht="12.75" customHeight="1">
      <c r="A1888" s="36"/>
      <c r="B1888" s="185"/>
      <c r="C1888" s="186"/>
      <c r="D1888" s="187"/>
      <c r="E1888" s="187"/>
      <c r="F1888" s="187"/>
      <c r="G1888" s="170"/>
    </row>
    <row r="1889" spans="1:7" s="175" customFormat="1" ht="12.75" customHeight="1">
      <c r="A1889" s="36"/>
      <c r="B1889" s="185"/>
      <c r="C1889" s="186"/>
      <c r="D1889" s="187"/>
      <c r="E1889" s="187"/>
      <c r="F1889" s="187"/>
      <c r="G1889" s="170"/>
    </row>
    <row r="1890" spans="1:7" s="175" customFormat="1" ht="12.75" customHeight="1">
      <c r="A1890" s="36"/>
      <c r="B1890" s="185"/>
      <c r="C1890" s="186"/>
      <c r="D1890" s="187"/>
      <c r="E1890" s="187"/>
      <c r="F1890" s="187"/>
      <c r="G1890" s="170"/>
    </row>
    <row r="1891" spans="1:7" s="175" customFormat="1" ht="12.75" customHeight="1">
      <c r="A1891" s="36"/>
      <c r="B1891" s="185"/>
      <c r="C1891" s="186"/>
      <c r="D1891" s="187"/>
      <c r="E1891" s="187"/>
      <c r="F1891" s="187"/>
      <c r="G1891" s="170"/>
    </row>
    <row r="1892" spans="1:7" s="175" customFormat="1" ht="12.75" customHeight="1">
      <c r="A1892" s="36"/>
      <c r="B1892" s="185"/>
      <c r="C1892" s="186"/>
      <c r="D1892" s="187"/>
      <c r="E1892" s="187"/>
      <c r="F1892" s="187"/>
      <c r="G1892" s="170"/>
    </row>
    <row r="1893" spans="1:7" s="175" customFormat="1" ht="12.75" customHeight="1">
      <c r="A1893" s="36"/>
      <c r="B1893" s="185"/>
      <c r="C1893" s="186"/>
      <c r="D1893" s="187"/>
      <c r="E1893" s="187"/>
      <c r="F1893" s="187"/>
      <c r="G1893" s="170"/>
    </row>
    <row r="1894" spans="1:7" s="175" customFormat="1" ht="12.75" customHeight="1">
      <c r="A1894" s="36"/>
      <c r="B1894" s="185"/>
      <c r="C1894" s="186"/>
      <c r="D1894" s="187"/>
      <c r="E1894" s="187"/>
      <c r="F1894" s="187"/>
      <c r="G1894" s="170"/>
    </row>
    <row r="1895" spans="1:7" s="175" customFormat="1" ht="12.75" customHeight="1">
      <c r="A1895" s="36"/>
      <c r="B1895" s="185"/>
      <c r="C1895" s="186"/>
      <c r="D1895" s="187"/>
      <c r="E1895" s="187"/>
      <c r="F1895" s="187"/>
      <c r="G1895" s="170"/>
    </row>
    <row r="1896" spans="1:7" s="175" customFormat="1" ht="12.75" customHeight="1">
      <c r="A1896" s="36"/>
      <c r="B1896" s="185"/>
      <c r="C1896" s="186"/>
      <c r="D1896" s="187"/>
      <c r="E1896" s="187"/>
      <c r="F1896" s="187"/>
      <c r="G1896" s="170"/>
    </row>
    <row r="1897" spans="1:7" s="175" customFormat="1" ht="12.75" customHeight="1">
      <c r="A1897" s="36"/>
      <c r="B1897" s="185"/>
      <c r="C1897" s="186"/>
      <c r="D1897" s="187"/>
      <c r="E1897" s="187"/>
      <c r="F1897" s="187"/>
      <c r="G1897" s="170"/>
    </row>
    <row r="1898" spans="1:7" s="175" customFormat="1" ht="12.75" customHeight="1">
      <c r="A1898" s="36"/>
      <c r="B1898" s="185"/>
      <c r="C1898" s="186"/>
      <c r="D1898" s="187"/>
      <c r="E1898" s="187"/>
      <c r="F1898" s="187"/>
      <c r="G1898" s="170"/>
    </row>
    <row r="1899" spans="1:7" s="175" customFormat="1" ht="12.75" customHeight="1">
      <c r="A1899" s="36"/>
      <c r="B1899" s="185"/>
      <c r="C1899" s="186"/>
      <c r="D1899" s="187"/>
      <c r="E1899" s="187"/>
      <c r="F1899" s="187"/>
      <c r="G1899" s="170"/>
    </row>
    <row r="1900" spans="1:7" s="175" customFormat="1" ht="12.75" customHeight="1">
      <c r="A1900" s="36"/>
      <c r="B1900" s="185"/>
      <c r="C1900" s="186"/>
      <c r="D1900" s="187"/>
      <c r="E1900" s="187"/>
      <c r="F1900" s="187"/>
      <c r="G1900" s="170"/>
    </row>
    <row r="1901" spans="1:7" s="175" customFormat="1" ht="12.75" customHeight="1">
      <c r="A1901" s="36"/>
      <c r="B1901" s="185"/>
      <c r="C1901" s="186"/>
      <c r="D1901" s="187"/>
      <c r="E1901" s="187"/>
      <c r="F1901" s="187"/>
      <c r="G1901" s="170"/>
    </row>
    <row r="1902" spans="1:7" s="175" customFormat="1" ht="12.75" customHeight="1">
      <c r="A1902" s="36"/>
      <c r="B1902" s="185"/>
      <c r="C1902" s="186"/>
      <c r="D1902" s="187"/>
      <c r="E1902" s="187"/>
      <c r="F1902" s="187"/>
      <c r="G1902" s="170"/>
    </row>
    <row r="1903" spans="1:7" s="175" customFormat="1" ht="12.75" customHeight="1">
      <c r="A1903" s="36"/>
      <c r="B1903" s="185"/>
      <c r="C1903" s="186"/>
      <c r="D1903" s="187"/>
      <c r="E1903" s="187"/>
      <c r="F1903" s="187"/>
      <c r="G1903" s="170"/>
    </row>
    <row r="1904" spans="1:7" s="175" customFormat="1" ht="12.75" customHeight="1">
      <c r="A1904" s="36"/>
      <c r="B1904" s="185"/>
      <c r="C1904" s="186"/>
      <c r="D1904" s="187"/>
      <c r="E1904" s="187"/>
      <c r="F1904" s="187"/>
      <c r="G1904" s="170"/>
    </row>
    <row r="1905" spans="1:7" s="175" customFormat="1" ht="12.75" customHeight="1">
      <c r="A1905" s="36"/>
      <c r="B1905" s="185"/>
      <c r="C1905" s="186"/>
      <c r="D1905" s="187"/>
      <c r="E1905" s="187"/>
      <c r="F1905" s="187"/>
      <c r="G1905" s="170"/>
    </row>
    <row r="1906" spans="1:7" s="175" customFormat="1" ht="12.75" customHeight="1">
      <c r="A1906" s="36"/>
      <c r="B1906" s="185"/>
      <c r="C1906" s="186"/>
      <c r="D1906" s="187"/>
      <c r="E1906" s="187"/>
      <c r="F1906" s="187"/>
      <c r="G1906" s="170"/>
    </row>
    <row r="1907" spans="1:7" s="175" customFormat="1" ht="12.75" customHeight="1">
      <c r="A1907" s="36"/>
      <c r="B1907" s="185"/>
      <c r="C1907" s="186"/>
      <c r="D1907" s="187"/>
      <c r="E1907" s="187"/>
      <c r="F1907" s="187"/>
      <c r="G1907" s="170"/>
    </row>
    <row r="1908" spans="1:7" s="175" customFormat="1" ht="12.75" customHeight="1">
      <c r="A1908" s="36"/>
      <c r="B1908" s="185"/>
      <c r="C1908" s="186"/>
      <c r="D1908" s="187"/>
      <c r="E1908" s="187"/>
      <c r="F1908" s="187"/>
      <c r="G1908" s="170"/>
    </row>
    <row r="1909" spans="1:7" s="175" customFormat="1" ht="12.75" customHeight="1">
      <c r="A1909" s="36"/>
      <c r="B1909" s="185"/>
      <c r="C1909" s="186"/>
      <c r="D1909" s="187"/>
      <c r="E1909" s="187"/>
      <c r="F1909" s="187"/>
      <c r="G1909" s="170"/>
    </row>
    <row r="1910" spans="1:7" s="175" customFormat="1" ht="12.75" customHeight="1">
      <c r="A1910" s="36"/>
      <c r="B1910" s="185"/>
      <c r="C1910" s="186"/>
      <c r="D1910" s="187"/>
      <c r="E1910" s="187"/>
      <c r="F1910" s="187"/>
      <c r="G1910" s="170"/>
    </row>
    <row r="1911" spans="1:7" s="175" customFormat="1" ht="12.75" customHeight="1">
      <c r="A1911" s="36"/>
      <c r="B1911" s="185"/>
      <c r="C1911" s="186"/>
      <c r="D1911" s="187"/>
      <c r="E1911" s="187"/>
      <c r="F1911" s="187"/>
      <c r="G1911" s="170"/>
    </row>
    <row r="1912" spans="1:7" s="175" customFormat="1" ht="12.75" customHeight="1">
      <c r="A1912" s="36"/>
      <c r="B1912" s="185"/>
      <c r="C1912" s="186"/>
      <c r="D1912" s="187"/>
      <c r="E1912" s="187"/>
      <c r="F1912" s="187"/>
      <c r="G1912" s="170"/>
    </row>
    <row r="1913" spans="1:7" s="175" customFormat="1" ht="12.75" customHeight="1">
      <c r="A1913" s="36"/>
      <c r="B1913" s="185"/>
      <c r="C1913" s="186"/>
      <c r="D1913" s="187"/>
      <c r="E1913" s="187"/>
      <c r="F1913" s="187"/>
      <c r="G1913" s="170"/>
    </row>
    <row r="1914" spans="1:7" s="175" customFormat="1" ht="12.75" customHeight="1">
      <c r="A1914" s="36"/>
      <c r="B1914" s="185"/>
      <c r="C1914" s="186"/>
      <c r="D1914" s="187"/>
      <c r="E1914" s="187"/>
      <c r="F1914" s="187"/>
      <c r="G1914" s="170"/>
    </row>
    <row r="1915" spans="1:7" s="175" customFormat="1" ht="12.75" customHeight="1">
      <c r="A1915" s="36"/>
      <c r="B1915" s="185"/>
      <c r="C1915" s="186"/>
      <c r="D1915" s="187"/>
      <c r="E1915" s="187"/>
      <c r="F1915" s="187"/>
      <c r="G1915" s="170"/>
    </row>
    <row r="1916" spans="1:7" s="175" customFormat="1" ht="12.75" customHeight="1">
      <c r="A1916" s="36"/>
      <c r="B1916" s="185"/>
      <c r="C1916" s="186"/>
      <c r="D1916" s="187"/>
      <c r="E1916" s="187"/>
      <c r="F1916" s="187"/>
      <c r="G1916" s="170"/>
    </row>
    <row r="1917" spans="1:7" s="175" customFormat="1" ht="12.75" customHeight="1">
      <c r="A1917" s="36"/>
      <c r="B1917" s="185"/>
      <c r="C1917" s="186"/>
      <c r="D1917" s="187"/>
      <c r="E1917" s="187"/>
      <c r="F1917" s="187"/>
      <c r="G1917" s="170"/>
    </row>
    <row r="1918" spans="1:7" s="175" customFormat="1" ht="12.75" customHeight="1">
      <c r="A1918" s="36"/>
      <c r="B1918" s="185"/>
      <c r="C1918" s="186"/>
      <c r="D1918" s="187"/>
      <c r="E1918" s="187"/>
      <c r="F1918" s="187"/>
      <c r="G1918" s="170"/>
    </row>
    <row r="1919" spans="1:7" s="175" customFormat="1" ht="12.75" customHeight="1">
      <c r="A1919" s="36"/>
      <c r="B1919" s="185"/>
      <c r="C1919" s="186"/>
      <c r="D1919" s="187"/>
      <c r="E1919" s="187"/>
      <c r="F1919" s="187"/>
      <c r="G1919" s="170"/>
    </row>
    <row r="1920" spans="1:7" s="175" customFormat="1" ht="12.75" customHeight="1">
      <c r="A1920" s="36"/>
      <c r="B1920" s="185"/>
      <c r="C1920" s="186"/>
      <c r="D1920" s="187"/>
      <c r="E1920" s="187"/>
      <c r="F1920" s="187"/>
      <c r="G1920" s="170"/>
    </row>
    <row r="1921" spans="1:7" s="175" customFormat="1" ht="12.75" customHeight="1">
      <c r="A1921" s="36"/>
      <c r="B1921" s="185"/>
      <c r="C1921" s="186"/>
      <c r="D1921" s="187"/>
      <c r="E1921" s="187"/>
      <c r="F1921" s="187"/>
      <c r="G1921" s="170"/>
    </row>
    <row r="1922" spans="1:7" s="175" customFormat="1" ht="12.75" customHeight="1">
      <c r="A1922" s="36"/>
      <c r="B1922" s="185"/>
      <c r="C1922" s="186"/>
      <c r="D1922" s="187"/>
      <c r="E1922" s="187"/>
      <c r="F1922" s="187"/>
      <c r="G1922" s="170"/>
    </row>
    <row r="1923" spans="1:7" s="175" customFormat="1" ht="12.75" customHeight="1">
      <c r="A1923" s="36"/>
      <c r="B1923" s="185"/>
      <c r="C1923" s="186"/>
      <c r="D1923" s="187"/>
      <c r="E1923" s="187"/>
      <c r="F1923" s="187"/>
      <c r="G1923" s="170"/>
    </row>
    <row r="1924" spans="1:7" s="175" customFormat="1" ht="12.75" customHeight="1">
      <c r="A1924" s="36"/>
      <c r="B1924" s="185"/>
      <c r="C1924" s="186"/>
      <c r="D1924" s="187"/>
      <c r="E1924" s="187"/>
      <c r="F1924" s="187"/>
      <c r="G1924" s="170"/>
    </row>
    <row r="1925" spans="1:7" s="175" customFormat="1" ht="12.75" customHeight="1">
      <c r="A1925" s="36"/>
      <c r="B1925" s="185"/>
      <c r="C1925" s="186"/>
      <c r="D1925" s="187"/>
      <c r="E1925" s="187"/>
      <c r="F1925" s="187"/>
      <c r="G1925" s="170"/>
    </row>
    <row r="1926" spans="1:7" s="175" customFormat="1" ht="12.75" customHeight="1">
      <c r="A1926" s="36"/>
      <c r="B1926" s="185"/>
      <c r="C1926" s="186"/>
      <c r="D1926" s="187"/>
      <c r="E1926" s="187"/>
      <c r="F1926" s="187"/>
      <c r="G1926" s="170"/>
    </row>
    <row r="1927" spans="1:7" s="175" customFormat="1" ht="12.75" customHeight="1">
      <c r="A1927" s="36"/>
      <c r="B1927" s="185"/>
      <c r="C1927" s="186"/>
      <c r="D1927" s="187"/>
      <c r="E1927" s="187"/>
      <c r="F1927" s="187"/>
      <c r="G1927" s="170"/>
    </row>
    <row r="1928" spans="1:7" s="175" customFormat="1" ht="12.75" customHeight="1">
      <c r="A1928" s="36"/>
      <c r="B1928" s="185"/>
      <c r="C1928" s="186"/>
      <c r="D1928" s="187"/>
      <c r="E1928" s="187"/>
      <c r="F1928" s="187"/>
      <c r="G1928" s="170"/>
    </row>
    <row r="1929" spans="1:7" s="175" customFormat="1" ht="12.75" customHeight="1">
      <c r="A1929" s="36"/>
      <c r="B1929" s="185"/>
      <c r="C1929" s="186"/>
      <c r="D1929" s="187"/>
      <c r="E1929" s="187"/>
      <c r="F1929" s="187"/>
      <c r="G1929" s="170"/>
    </row>
    <row r="1930" spans="1:7" s="175" customFormat="1" ht="12.75" customHeight="1">
      <c r="A1930" s="36"/>
      <c r="B1930" s="185"/>
      <c r="C1930" s="186"/>
      <c r="D1930" s="187"/>
      <c r="E1930" s="187"/>
      <c r="F1930" s="187"/>
      <c r="G1930" s="170"/>
    </row>
    <row r="1931" spans="1:7" s="175" customFormat="1" ht="12.75" customHeight="1">
      <c r="A1931" s="36"/>
      <c r="B1931" s="185"/>
      <c r="C1931" s="186"/>
      <c r="D1931" s="187"/>
      <c r="E1931" s="187"/>
      <c r="F1931" s="187"/>
      <c r="G1931" s="170"/>
    </row>
    <row r="1932" spans="1:7" s="175" customFormat="1" ht="12.75" customHeight="1">
      <c r="A1932" s="36"/>
      <c r="B1932" s="185"/>
      <c r="C1932" s="186"/>
      <c r="D1932" s="187"/>
      <c r="E1932" s="187"/>
      <c r="F1932" s="187"/>
      <c r="G1932" s="170"/>
    </row>
    <row r="1933" spans="1:7" s="175" customFormat="1" ht="12.75" customHeight="1">
      <c r="A1933" s="36"/>
      <c r="B1933" s="185"/>
      <c r="C1933" s="186"/>
      <c r="D1933" s="187"/>
      <c r="E1933" s="187"/>
      <c r="F1933" s="187"/>
      <c r="G1933" s="170"/>
    </row>
    <row r="1934" spans="1:7" s="175" customFormat="1" ht="12.75" customHeight="1">
      <c r="A1934" s="36"/>
      <c r="B1934" s="185"/>
      <c r="C1934" s="186"/>
      <c r="D1934" s="187"/>
      <c r="E1934" s="187"/>
      <c r="F1934" s="187"/>
      <c r="G1934" s="170"/>
    </row>
    <row r="1935" spans="1:7" s="175" customFormat="1" ht="12.75" customHeight="1">
      <c r="A1935" s="36"/>
      <c r="B1935" s="185"/>
      <c r="C1935" s="186"/>
      <c r="D1935" s="187"/>
      <c r="E1935" s="187"/>
      <c r="F1935" s="187"/>
      <c r="G1935" s="170"/>
    </row>
    <row r="1936" spans="1:7" s="175" customFormat="1" ht="12.75" customHeight="1">
      <c r="A1936" s="36"/>
      <c r="B1936" s="185"/>
      <c r="C1936" s="186"/>
      <c r="D1936" s="187"/>
      <c r="E1936" s="187"/>
      <c r="F1936" s="187"/>
      <c r="G1936" s="170"/>
    </row>
    <row r="1937" spans="1:7" s="175" customFormat="1" ht="12.75" customHeight="1">
      <c r="A1937" s="36"/>
      <c r="B1937" s="185"/>
      <c r="C1937" s="186"/>
      <c r="D1937" s="187"/>
      <c r="E1937" s="187"/>
      <c r="F1937" s="187"/>
      <c r="G1937" s="170"/>
    </row>
    <row r="1938" spans="1:7" s="175" customFormat="1" ht="12.75" customHeight="1">
      <c r="A1938" s="36"/>
      <c r="B1938" s="185"/>
      <c r="C1938" s="186"/>
      <c r="D1938" s="187"/>
      <c r="E1938" s="187"/>
      <c r="F1938" s="187"/>
      <c r="G1938" s="170"/>
    </row>
    <row r="1939" spans="1:7" s="175" customFormat="1" ht="12.75" customHeight="1">
      <c r="A1939" s="36"/>
      <c r="B1939" s="185"/>
      <c r="C1939" s="186"/>
      <c r="D1939" s="187"/>
      <c r="E1939" s="187"/>
      <c r="F1939" s="187"/>
      <c r="G1939" s="170"/>
    </row>
    <row r="1940" spans="1:7" s="175" customFormat="1" ht="12.75" customHeight="1">
      <c r="A1940" s="36"/>
      <c r="B1940" s="185"/>
      <c r="C1940" s="186"/>
      <c r="D1940" s="187"/>
      <c r="E1940" s="187"/>
      <c r="F1940" s="187"/>
      <c r="G1940" s="170"/>
    </row>
    <row r="1941" spans="1:7" s="175" customFormat="1" ht="12.75" customHeight="1">
      <c r="A1941" s="36"/>
      <c r="B1941" s="185"/>
      <c r="C1941" s="186"/>
      <c r="D1941" s="187"/>
      <c r="E1941" s="187"/>
      <c r="F1941" s="187"/>
      <c r="G1941" s="170"/>
    </row>
    <row r="1942" spans="1:7" s="175" customFormat="1" ht="12.75" customHeight="1">
      <c r="A1942" s="36"/>
      <c r="B1942" s="185"/>
      <c r="C1942" s="186"/>
      <c r="D1942" s="187"/>
      <c r="E1942" s="187"/>
      <c r="F1942" s="187"/>
      <c r="G1942" s="170"/>
    </row>
    <row r="1943" spans="1:7" s="175" customFormat="1" ht="12.75" customHeight="1">
      <c r="A1943" s="36"/>
      <c r="B1943" s="185"/>
      <c r="C1943" s="186"/>
      <c r="D1943" s="187"/>
      <c r="E1943" s="187"/>
      <c r="F1943" s="187"/>
      <c r="G1943" s="170"/>
    </row>
    <row r="1944" spans="1:7" s="175" customFormat="1" ht="12.75" customHeight="1">
      <c r="A1944" s="36"/>
      <c r="B1944" s="185"/>
      <c r="C1944" s="186"/>
      <c r="D1944" s="187"/>
      <c r="E1944" s="187"/>
      <c r="F1944" s="187"/>
      <c r="G1944" s="170"/>
    </row>
    <row r="1945" spans="1:7" s="175" customFormat="1" ht="12.75" customHeight="1">
      <c r="A1945" s="36"/>
      <c r="B1945" s="185"/>
      <c r="C1945" s="186"/>
      <c r="D1945" s="187"/>
      <c r="E1945" s="187"/>
      <c r="F1945" s="187"/>
      <c r="G1945" s="170"/>
    </row>
    <row r="1946" spans="1:7" s="175" customFormat="1" ht="12.75" customHeight="1">
      <c r="A1946" s="36"/>
      <c r="B1946" s="185"/>
      <c r="C1946" s="186"/>
      <c r="D1946" s="187"/>
      <c r="E1946" s="187"/>
      <c r="F1946" s="187"/>
      <c r="G1946" s="170"/>
    </row>
    <row r="1947" spans="1:7" s="175" customFormat="1" ht="12.75" customHeight="1">
      <c r="A1947" s="36"/>
      <c r="B1947" s="185"/>
      <c r="C1947" s="186"/>
      <c r="D1947" s="187"/>
      <c r="E1947" s="187"/>
      <c r="F1947" s="187"/>
      <c r="G1947" s="170"/>
    </row>
    <row r="1948" spans="1:7" s="175" customFormat="1" ht="12.75" customHeight="1">
      <c r="A1948" s="36"/>
      <c r="B1948" s="185"/>
      <c r="C1948" s="186"/>
      <c r="D1948" s="187"/>
      <c r="E1948" s="187"/>
      <c r="F1948" s="187"/>
      <c r="G1948" s="170"/>
    </row>
    <row r="1949" spans="1:7" s="175" customFormat="1" ht="12.75" customHeight="1">
      <c r="A1949" s="36"/>
      <c r="B1949" s="185"/>
      <c r="C1949" s="186"/>
      <c r="D1949" s="187"/>
      <c r="E1949" s="187"/>
      <c r="F1949" s="187"/>
      <c r="G1949" s="170"/>
    </row>
    <row r="1950" spans="1:7" s="175" customFormat="1" ht="12.75" customHeight="1">
      <c r="A1950" s="36"/>
      <c r="B1950" s="185"/>
      <c r="C1950" s="186"/>
      <c r="D1950" s="187"/>
      <c r="E1950" s="187"/>
      <c r="F1950" s="187"/>
      <c r="G1950" s="170"/>
    </row>
    <row r="1951" spans="1:7" s="175" customFormat="1" ht="12.75" customHeight="1">
      <c r="A1951" s="36"/>
      <c r="B1951" s="185"/>
      <c r="C1951" s="186"/>
      <c r="D1951" s="187"/>
      <c r="E1951" s="187"/>
      <c r="F1951" s="187"/>
      <c r="G1951" s="170"/>
    </row>
    <row r="1952" spans="1:7" s="175" customFormat="1" ht="12.75" customHeight="1">
      <c r="A1952" s="36"/>
      <c r="B1952" s="185"/>
      <c r="C1952" s="186"/>
      <c r="D1952" s="187"/>
      <c r="E1952" s="187"/>
      <c r="F1952" s="187"/>
      <c r="G1952" s="170"/>
    </row>
    <row r="1953" spans="1:7" s="175" customFormat="1" ht="12.75" customHeight="1">
      <c r="A1953" s="36"/>
      <c r="B1953" s="185"/>
      <c r="C1953" s="186"/>
      <c r="D1953" s="187"/>
      <c r="E1953" s="187"/>
      <c r="F1953" s="187"/>
      <c r="G1953" s="170"/>
    </row>
    <row r="1954" spans="1:7" s="175" customFormat="1" ht="12.75" customHeight="1">
      <c r="A1954" s="36"/>
      <c r="B1954" s="185"/>
      <c r="C1954" s="186"/>
      <c r="D1954" s="187"/>
      <c r="E1954" s="187"/>
      <c r="F1954" s="187"/>
      <c r="G1954" s="170"/>
    </row>
    <row r="1955" spans="1:7" s="175" customFormat="1" ht="12.75" customHeight="1">
      <c r="A1955" s="36"/>
      <c r="B1955" s="185"/>
      <c r="C1955" s="186"/>
      <c r="D1955" s="187"/>
      <c r="E1955" s="187"/>
      <c r="F1955" s="187"/>
      <c r="G1955" s="170"/>
    </row>
    <row r="1956" spans="1:7" s="175" customFormat="1" ht="12.75" customHeight="1">
      <c r="A1956" s="36"/>
      <c r="B1956" s="185"/>
      <c r="C1956" s="186"/>
      <c r="D1956" s="187"/>
      <c r="E1956" s="187"/>
      <c r="F1956" s="187"/>
      <c r="G1956" s="170"/>
    </row>
    <row r="1957" spans="1:7" s="175" customFormat="1" ht="12.75" customHeight="1">
      <c r="A1957" s="36"/>
      <c r="B1957" s="185"/>
      <c r="C1957" s="186"/>
      <c r="D1957" s="187"/>
      <c r="E1957" s="187"/>
      <c r="F1957" s="187"/>
      <c r="G1957" s="170"/>
    </row>
    <row r="1958" spans="1:7" s="175" customFormat="1" ht="12.75" customHeight="1">
      <c r="A1958" s="36"/>
      <c r="B1958" s="185"/>
      <c r="C1958" s="186"/>
      <c r="D1958" s="187"/>
      <c r="E1958" s="187"/>
      <c r="F1958" s="187"/>
      <c r="G1958" s="170"/>
    </row>
    <row r="1959" spans="1:7" s="175" customFormat="1" ht="12.75" customHeight="1">
      <c r="A1959" s="36"/>
      <c r="B1959" s="185"/>
      <c r="C1959" s="186"/>
      <c r="D1959" s="187"/>
      <c r="E1959" s="187"/>
      <c r="F1959" s="187"/>
      <c r="G1959" s="170"/>
    </row>
    <row r="1960" spans="1:7" s="175" customFormat="1" ht="12.75" customHeight="1">
      <c r="A1960" s="36"/>
      <c r="B1960" s="185"/>
      <c r="C1960" s="186"/>
      <c r="D1960" s="187"/>
      <c r="E1960" s="187"/>
      <c r="F1960" s="187"/>
      <c r="G1960" s="170"/>
    </row>
    <row r="1961" spans="1:7" s="175" customFormat="1" ht="12.75" customHeight="1">
      <c r="A1961" s="36"/>
      <c r="B1961" s="185"/>
      <c r="C1961" s="186"/>
      <c r="D1961" s="187"/>
      <c r="E1961" s="187"/>
      <c r="F1961" s="187"/>
      <c r="G1961" s="170"/>
    </row>
    <row r="1962" spans="1:7" s="175" customFormat="1" ht="12.75" customHeight="1">
      <c r="A1962" s="36"/>
      <c r="B1962" s="185"/>
      <c r="C1962" s="186"/>
      <c r="D1962" s="187"/>
      <c r="E1962" s="187"/>
      <c r="F1962" s="187"/>
      <c r="G1962" s="170"/>
    </row>
    <row r="1963" spans="1:7" s="175" customFormat="1" ht="12.75" customHeight="1">
      <c r="A1963" s="36"/>
      <c r="B1963" s="185"/>
      <c r="C1963" s="186"/>
      <c r="D1963" s="187"/>
      <c r="E1963" s="187"/>
      <c r="F1963" s="187"/>
      <c r="G1963" s="170"/>
    </row>
    <row r="1964" spans="1:7" s="175" customFormat="1" ht="12.75" customHeight="1">
      <c r="A1964" s="36"/>
      <c r="B1964" s="185"/>
      <c r="C1964" s="186"/>
      <c r="D1964" s="187"/>
      <c r="E1964" s="187"/>
      <c r="F1964" s="187"/>
      <c r="G1964" s="170"/>
    </row>
    <row r="1965" spans="1:7" s="175" customFormat="1" ht="12.75" customHeight="1">
      <c r="A1965" s="36"/>
      <c r="B1965" s="185"/>
      <c r="C1965" s="186"/>
      <c r="D1965" s="187"/>
      <c r="E1965" s="187"/>
      <c r="F1965" s="187"/>
      <c r="G1965" s="170"/>
    </row>
    <row r="1966" spans="1:7" s="175" customFormat="1" ht="12.75" customHeight="1">
      <c r="A1966" s="36"/>
      <c r="B1966" s="185"/>
      <c r="C1966" s="186"/>
      <c r="D1966" s="187"/>
      <c r="E1966" s="187"/>
      <c r="F1966" s="187"/>
      <c r="G1966" s="170"/>
    </row>
    <row r="1967" spans="1:7" s="175" customFormat="1" ht="12.75" customHeight="1">
      <c r="A1967" s="36"/>
      <c r="B1967" s="185"/>
      <c r="C1967" s="186"/>
      <c r="D1967" s="187"/>
      <c r="E1967" s="187"/>
      <c r="F1967" s="187"/>
      <c r="G1967" s="170"/>
    </row>
    <row r="1968" spans="1:7" s="175" customFormat="1" ht="12.75" customHeight="1">
      <c r="A1968" s="36"/>
      <c r="B1968" s="185"/>
      <c r="C1968" s="186"/>
      <c r="D1968" s="187"/>
      <c r="E1968" s="187"/>
      <c r="F1968" s="187"/>
      <c r="G1968" s="170"/>
    </row>
    <row r="1969" spans="1:7" s="175" customFormat="1" ht="12.75" customHeight="1">
      <c r="A1969" s="36"/>
      <c r="B1969" s="185"/>
      <c r="C1969" s="186"/>
      <c r="D1969" s="187"/>
      <c r="E1969" s="187"/>
      <c r="F1969" s="187"/>
      <c r="G1969" s="170"/>
    </row>
    <row r="1970" spans="1:7" s="175" customFormat="1" ht="12.75" customHeight="1">
      <c r="A1970" s="36"/>
      <c r="B1970" s="185"/>
      <c r="C1970" s="186"/>
      <c r="D1970" s="187"/>
      <c r="E1970" s="187"/>
      <c r="F1970" s="187"/>
      <c r="G1970" s="170"/>
    </row>
    <row r="1971" spans="1:7" s="175" customFormat="1" ht="12.75" customHeight="1">
      <c r="A1971" s="36"/>
      <c r="B1971" s="185"/>
      <c r="C1971" s="186"/>
      <c r="D1971" s="187"/>
      <c r="E1971" s="187"/>
      <c r="F1971" s="187"/>
      <c r="G1971" s="170"/>
    </row>
    <row r="1972" spans="1:7" s="175" customFormat="1" ht="12.75" customHeight="1">
      <c r="A1972" s="36"/>
      <c r="B1972" s="185"/>
      <c r="C1972" s="186"/>
      <c r="D1972" s="187"/>
      <c r="E1972" s="187"/>
      <c r="F1972" s="187"/>
      <c r="G1972" s="170"/>
    </row>
    <row r="1973" spans="1:7" s="175" customFormat="1" ht="12.75" customHeight="1">
      <c r="A1973" s="36"/>
      <c r="B1973" s="185"/>
      <c r="C1973" s="186"/>
      <c r="D1973" s="187"/>
      <c r="E1973" s="187"/>
      <c r="F1973" s="187"/>
      <c r="G1973" s="170"/>
    </row>
    <row r="1974" spans="1:7" s="175" customFormat="1" ht="12.75" customHeight="1">
      <c r="A1974" s="36"/>
      <c r="B1974" s="185"/>
      <c r="C1974" s="186"/>
      <c r="D1974" s="187"/>
      <c r="E1974" s="187"/>
      <c r="F1974" s="187"/>
      <c r="G1974" s="170"/>
    </row>
    <row r="1975" spans="1:7" s="175" customFormat="1" ht="12.75" customHeight="1">
      <c r="A1975" s="36"/>
      <c r="B1975" s="185"/>
      <c r="C1975" s="186"/>
      <c r="D1975" s="187"/>
      <c r="E1975" s="187"/>
      <c r="F1975" s="187"/>
      <c r="G1975" s="170"/>
    </row>
    <row r="1976" spans="1:7" s="175" customFormat="1" ht="12.75" customHeight="1">
      <c r="A1976" s="36"/>
      <c r="B1976" s="185"/>
      <c r="C1976" s="186"/>
      <c r="D1976" s="187"/>
      <c r="E1976" s="187"/>
      <c r="F1976" s="187"/>
      <c r="G1976" s="170"/>
    </row>
    <row r="1977" spans="1:7" s="175" customFormat="1" ht="12.75" customHeight="1">
      <c r="A1977" s="36"/>
      <c r="B1977" s="185"/>
      <c r="C1977" s="186"/>
      <c r="D1977" s="187"/>
      <c r="E1977" s="187"/>
      <c r="F1977" s="187"/>
      <c r="G1977" s="170"/>
    </row>
    <row r="1978" spans="1:7" s="175" customFormat="1" ht="12.75" customHeight="1">
      <c r="A1978" s="36"/>
      <c r="B1978" s="185"/>
      <c r="C1978" s="186"/>
      <c r="D1978" s="187"/>
      <c r="E1978" s="187"/>
      <c r="F1978" s="187"/>
      <c r="G1978" s="170"/>
    </row>
    <row r="1979" spans="1:7" s="175" customFormat="1" ht="12.75" customHeight="1">
      <c r="A1979" s="36"/>
      <c r="B1979" s="185"/>
      <c r="C1979" s="186"/>
      <c r="D1979" s="187"/>
      <c r="E1979" s="187"/>
      <c r="F1979" s="187"/>
      <c r="G1979" s="170"/>
    </row>
    <row r="1980" spans="1:7" s="175" customFormat="1" ht="12.75" customHeight="1">
      <c r="A1980" s="36"/>
      <c r="B1980" s="185"/>
      <c r="C1980" s="186"/>
      <c r="D1980" s="187"/>
      <c r="E1980" s="187"/>
      <c r="F1980" s="187"/>
      <c r="G1980" s="170"/>
    </row>
    <row r="1981" spans="1:7" s="175" customFormat="1" ht="12.75" customHeight="1">
      <c r="A1981" s="36"/>
      <c r="B1981" s="185"/>
      <c r="C1981" s="186"/>
      <c r="D1981" s="187"/>
      <c r="E1981" s="187"/>
      <c r="F1981" s="187"/>
      <c r="G1981" s="170"/>
    </row>
    <row r="1982" spans="1:7" s="175" customFormat="1" ht="12.75" customHeight="1">
      <c r="A1982" s="36"/>
      <c r="B1982" s="185"/>
      <c r="C1982" s="186"/>
      <c r="D1982" s="187"/>
      <c r="E1982" s="187"/>
      <c r="F1982" s="187"/>
      <c r="G1982" s="170"/>
    </row>
    <row r="1983" spans="1:7" s="175" customFormat="1" ht="12.75" customHeight="1">
      <c r="A1983" s="36"/>
      <c r="B1983" s="185"/>
      <c r="C1983" s="186"/>
      <c r="D1983" s="187"/>
      <c r="E1983" s="187"/>
      <c r="F1983" s="187"/>
      <c r="G1983" s="170"/>
    </row>
    <row r="1984" spans="1:7" s="175" customFormat="1" ht="12.75" customHeight="1">
      <c r="A1984" s="36"/>
      <c r="B1984" s="185"/>
      <c r="C1984" s="186"/>
      <c r="D1984" s="187"/>
      <c r="E1984" s="187"/>
      <c r="F1984" s="187"/>
      <c r="G1984" s="170"/>
    </row>
    <row r="1985" spans="1:7" s="175" customFormat="1" ht="12.75" customHeight="1">
      <c r="A1985" s="36"/>
      <c r="B1985" s="185"/>
      <c r="C1985" s="186"/>
      <c r="D1985" s="187"/>
      <c r="E1985" s="187"/>
      <c r="F1985" s="187"/>
      <c r="G1985" s="170"/>
    </row>
    <row r="1986" spans="1:7" s="175" customFormat="1" ht="12.75" customHeight="1">
      <c r="A1986" s="36"/>
      <c r="B1986" s="185"/>
      <c r="C1986" s="186"/>
      <c r="D1986" s="187"/>
      <c r="E1986" s="187"/>
      <c r="F1986" s="187"/>
      <c r="G1986" s="170"/>
    </row>
    <row r="1987" spans="1:7" s="175" customFormat="1" ht="12.75" customHeight="1">
      <c r="A1987" s="36"/>
      <c r="B1987" s="185"/>
      <c r="C1987" s="186"/>
      <c r="D1987" s="187"/>
      <c r="E1987" s="187"/>
      <c r="F1987" s="187"/>
      <c r="G1987" s="170"/>
    </row>
    <row r="1988" spans="1:7" s="175" customFormat="1" ht="12.75" customHeight="1">
      <c r="A1988" s="36"/>
      <c r="B1988" s="185"/>
      <c r="C1988" s="186"/>
      <c r="D1988" s="187"/>
      <c r="E1988" s="187"/>
      <c r="F1988" s="187"/>
      <c r="G1988" s="170"/>
    </row>
    <row r="1989" spans="1:7" s="175" customFormat="1" ht="12.75" customHeight="1">
      <c r="A1989" s="36"/>
      <c r="B1989" s="185"/>
      <c r="C1989" s="186"/>
      <c r="D1989" s="187"/>
      <c r="E1989" s="187"/>
      <c r="F1989" s="187"/>
      <c r="G1989" s="170"/>
    </row>
    <row r="1990" spans="1:7" s="175" customFormat="1" ht="12.75" customHeight="1">
      <c r="A1990" s="36"/>
      <c r="B1990" s="185"/>
      <c r="C1990" s="186"/>
      <c r="D1990" s="187"/>
      <c r="E1990" s="187"/>
      <c r="F1990" s="187"/>
      <c r="G1990" s="170"/>
    </row>
    <row r="1991" spans="1:7" s="175" customFormat="1" ht="12.75" customHeight="1">
      <c r="A1991" s="36"/>
      <c r="B1991" s="185"/>
      <c r="C1991" s="186"/>
      <c r="D1991" s="187"/>
      <c r="E1991" s="187"/>
      <c r="F1991" s="187"/>
      <c r="G1991" s="170"/>
    </row>
    <row r="1992" spans="1:7" s="175" customFormat="1" ht="12.75" customHeight="1">
      <c r="A1992" s="36"/>
      <c r="B1992" s="185"/>
      <c r="C1992" s="186"/>
      <c r="D1992" s="187"/>
      <c r="E1992" s="187"/>
      <c r="F1992" s="187"/>
      <c r="G1992" s="170"/>
    </row>
    <row r="1993" spans="1:7" s="175" customFormat="1" ht="12.75" customHeight="1">
      <c r="A1993" s="36"/>
      <c r="B1993" s="185"/>
      <c r="C1993" s="186"/>
      <c r="D1993" s="187"/>
      <c r="E1993" s="187"/>
      <c r="F1993" s="187"/>
      <c r="G1993" s="170"/>
    </row>
    <row r="1994" spans="1:7" s="175" customFormat="1" ht="12.75" customHeight="1">
      <c r="A1994" s="36"/>
      <c r="B1994" s="185"/>
      <c r="C1994" s="186"/>
      <c r="D1994" s="187"/>
      <c r="E1994" s="187"/>
      <c r="F1994" s="187"/>
      <c r="G1994" s="170"/>
    </row>
    <row r="1995" spans="1:7" s="175" customFormat="1" ht="12.75" customHeight="1">
      <c r="A1995" s="36"/>
      <c r="B1995" s="185"/>
      <c r="C1995" s="186"/>
      <c r="D1995" s="187"/>
      <c r="E1995" s="187"/>
      <c r="F1995" s="187"/>
      <c r="G1995" s="170"/>
    </row>
    <row r="1996" spans="1:7" s="175" customFormat="1" ht="12.75" customHeight="1">
      <c r="A1996" s="36"/>
      <c r="B1996" s="185"/>
      <c r="C1996" s="186"/>
      <c r="D1996" s="187"/>
      <c r="E1996" s="187"/>
      <c r="F1996" s="187"/>
      <c r="G1996" s="170"/>
    </row>
    <row r="1997" spans="1:7" s="175" customFormat="1" ht="12.75" customHeight="1">
      <c r="A1997" s="36"/>
      <c r="B1997" s="185"/>
      <c r="C1997" s="186"/>
      <c r="D1997" s="187"/>
      <c r="E1997" s="187"/>
      <c r="F1997" s="187"/>
      <c r="G1997" s="170"/>
    </row>
    <row r="1998" spans="1:7" s="175" customFormat="1" ht="12.75" customHeight="1">
      <c r="A1998" s="36"/>
      <c r="B1998" s="185"/>
      <c r="C1998" s="186"/>
      <c r="D1998" s="187"/>
      <c r="E1998" s="187"/>
      <c r="F1998" s="187"/>
      <c r="G1998" s="170"/>
    </row>
    <row r="1999" spans="1:7" s="175" customFormat="1" ht="12.75" customHeight="1">
      <c r="A1999" s="36"/>
      <c r="B1999" s="185"/>
      <c r="C1999" s="186"/>
      <c r="D1999" s="187"/>
      <c r="E1999" s="187"/>
      <c r="F1999" s="187"/>
      <c r="G1999" s="170"/>
    </row>
    <row r="2000" spans="1:7" s="175" customFormat="1" ht="12.75" customHeight="1">
      <c r="A2000" s="36"/>
      <c r="B2000" s="185"/>
      <c r="C2000" s="186"/>
      <c r="D2000" s="187"/>
      <c r="E2000" s="187"/>
      <c r="F2000" s="187"/>
      <c r="G2000" s="170"/>
    </row>
    <row r="2001" spans="1:7" s="175" customFormat="1" ht="12.75" customHeight="1">
      <c r="A2001" s="36"/>
      <c r="B2001" s="185"/>
      <c r="C2001" s="186"/>
      <c r="D2001" s="187"/>
      <c r="E2001" s="187"/>
      <c r="F2001" s="187"/>
      <c r="G2001" s="170"/>
    </row>
    <row r="2002" spans="1:7" s="175" customFormat="1" ht="12.75" customHeight="1">
      <c r="A2002" s="36"/>
      <c r="B2002" s="185"/>
      <c r="C2002" s="186"/>
      <c r="D2002" s="187"/>
      <c r="E2002" s="187"/>
      <c r="F2002" s="187"/>
      <c r="G2002" s="170"/>
    </row>
    <row r="2003" spans="1:7" s="175" customFormat="1" ht="12.75" customHeight="1">
      <c r="A2003" s="36"/>
      <c r="B2003" s="185"/>
      <c r="C2003" s="186"/>
      <c r="D2003" s="187"/>
      <c r="E2003" s="187"/>
      <c r="F2003" s="187"/>
      <c r="G2003" s="170"/>
    </row>
    <row r="2004" spans="1:7" s="175" customFormat="1" ht="12.75" customHeight="1">
      <c r="A2004" s="36"/>
      <c r="B2004" s="185"/>
      <c r="C2004" s="186"/>
      <c r="D2004" s="187"/>
      <c r="E2004" s="187"/>
      <c r="F2004" s="187"/>
      <c r="G2004" s="170"/>
    </row>
    <row r="2005" spans="1:7" s="175" customFormat="1" ht="12.75" customHeight="1">
      <c r="A2005" s="36"/>
      <c r="B2005" s="185"/>
      <c r="C2005" s="186"/>
      <c r="D2005" s="187"/>
      <c r="E2005" s="187"/>
      <c r="F2005" s="187"/>
      <c r="G2005" s="170"/>
    </row>
    <row r="2006" spans="1:7" s="175" customFormat="1" ht="12.75" customHeight="1">
      <c r="A2006" s="36"/>
      <c r="B2006" s="185"/>
      <c r="C2006" s="186"/>
      <c r="D2006" s="187"/>
      <c r="E2006" s="187"/>
      <c r="F2006" s="187"/>
      <c r="G2006" s="170"/>
    </row>
    <row r="2007" spans="1:7" s="175" customFormat="1" ht="12.75" customHeight="1">
      <c r="A2007" s="36"/>
      <c r="B2007" s="185"/>
      <c r="C2007" s="186"/>
      <c r="D2007" s="187"/>
      <c r="E2007" s="187"/>
      <c r="F2007" s="187"/>
      <c r="G2007" s="170"/>
    </row>
    <row r="2008" spans="1:7" s="175" customFormat="1" ht="12.75" customHeight="1">
      <c r="A2008" s="36"/>
      <c r="B2008" s="185"/>
      <c r="C2008" s="186"/>
      <c r="D2008" s="187"/>
      <c r="E2008" s="187"/>
      <c r="F2008" s="187"/>
      <c r="G2008" s="170"/>
    </row>
    <row r="2009" spans="1:7" s="175" customFormat="1" ht="12.75" customHeight="1">
      <c r="A2009" s="36"/>
      <c r="B2009" s="185"/>
      <c r="C2009" s="186"/>
      <c r="D2009" s="187"/>
      <c r="E2009" s="187"/>
      <c r="F2009" s="187"/>
      <c r="G2009" s="170"/>
    </row>
    <row r="2010" spans="1:7" s="175" customFormat="1" ht="12.75" customHeight="1">
      <c r="A2010" s="36"/>
      <c r="B2010" s="185"/>
      <c r="C2010" s="186"/>
      <c r="D2010" s="187"/>
      <c r="E2010" s="187"/>
      <c r="F2010" s="187"/>
      <c r="G2010" s="170"/>
    </row>
    <row r="2011" spans="1:7" s="175" customFormat="1" ht="12.75" customHeight="1">
      <c r="A2011" s="36"/>
      <c r="B2011" s="185"/>
      <c r="C2011" s="186"/>
      <c r="D2011" s="187"/>
      <c r="E2011" s="187"/>
      <c r="F2011" s="187"/>
      <c r="G2011" s="170"/>
    </row>
    <row r="2012" spans="1:7" s="175" customFormat="1" ht="12.75" customHeight="1">
      <c r="A2012" s="36"/>
      <c r="B2012" s="185"/>
      <c r="C2012" s="186"/>
      <c r="D2012" s="187"/>
      <c r="E2012" s="187"/>
      <c r="F2012" s="187"/>
      <c r="G2012" s="170"/>
    </row>
    <row r="2013" spans="1:7" s="175" customFormat="1" ht="12.75" customHeight="1">
      <c r="A2013" s="36"/>
      <c r="B2013" s="185"/>
      <c r="C2013" s="186"/>
      <c r="D2013" s="187"/>
      <c r="E2013" s="187"/>
      <c r="F2013" s="187"/>
      <c r="G2013" s="170"/>
    </row>
    <row r="2014" spans="1:7" s="175" customFormat="1" ht="12.75" customHeight="1">
      <c r="A2014" s="36"/>
      <c r="B2014" s="185"/>
      <c r="C2014" s="186"/>
      <c r="D2014" s="187"/>
      <c r="E2014" s="187"/>
      <c r="F2014" s="187"/>
      <c r="G2014" s="170"/>
    </row>
    <row r="2015" spans="1:7" s="175" customFormat="1" ht="12.75" customHeight="1">
      <c r="A2015" s="36"/>
      <c r="B2015" s="185"/>
      <c r="C2015" s="186"/>
      <c r="D2015" s="187"/>
      <c r="E2015" s="187"/>
      <c r="F2015" s="187"/>
      <c r="G2015" s="170"/>
    </row>
    <row r="2016" spans="1:7" s="175" customFormat="1" ht="12.75" customHeight="1">
      <c r="A2016" s="36"/>
      <c r="B2016" s="185"/>
      <c r="C2016" s="186"/>
      <c r="D2016" s="187"/>
      <c r="E2016" s="187"/>
      <c r="F2016" s="187"/>
      <c r="G2016" s="170"/>
    </row>
    <row r="2017" spans="1:7" s="175" customFormat="1" ht="12.75" customHeight="1">
      <c r="A2017" s="36"/>
      <c r="B2017" s="185"/>
      <c r="C2017" s="186"/>
      <c r="D2017" s="187"/>
      <c r="E2017" s="187"/>
      <c r="F2017" s="187"/>
      <c r="G2017" s="170"/>
    </row>
    <row r="2018" spans="1:7" s="175" customFormat="1" ht="12.75" customHeight="1">
      <c r="A2018" s="36"/>
      <c r="B2018" s="185"/>
      <c r="C2018" s="186"/>
      <c r="D2018" s="187"/>
      <c r="E2018" s="187"/>
      <c r="F2018" s="187"/>
      <c r="G2018" s="170"/>
    </row>
    <row r="2019" spans="1:7" s="175" customFormat="1" ht="12.75" customHeight="1">
      <c r="A2019" s="36"/>
      <c r="B2019" s="185"/>
      <c r="C2019" s="186"/>
      <c r="D2019" s="187"/>
      <c r="E2019" s="187"/>
      <c r="F2019" s="187"/>
      <c r="G2019" s="170"/>
    </row>
    <row r="2020" spans="1:7" s="175" customFormat="1" ht="12.75" customHeight="1">
      <c r="A2020" s="36"/>
      <c r="B2020" s="185"/>
      <c r="C2020" s="186"/>
      <c r="D2020" s="187"/>
      <c r="E2020" s="187"/>
      <c r="F2020" s="187"/>
      <c r="G2020" s="170"/>
    </row>
    <row r="2021" spans="1:7" s="175" customFormat="1" ht="12.75" customHeight="1">
      <c r="A2021" s="36"/>
      <c r="B2021" s="185"/>
      <c r="C2021" s="186"/>
      <c r="D2021" s="187"/>
      <c r="E2021" s="187"/>
      <c r="F2021" s="187"/>
      <c r="G2021" s="170"/>
    </row>
    <row r="2022" spans="1:7" s="175" customFormat="1" ht="12.75" customHeight="1">
      <c r="A2022" s="36"/>
      <c r="B2022" s="185"/>
      <c r="C2022" s="186"/>
      <c r="D2022" s="187"/>
      <c r="E2022" s="187"/>
      <c r="F2022" s="187"/>
      <c r="G2022" s="170"/>
    </row>
    <row r="2023" spans="1:7" s="175" customFormat="1" ht="12.75" customHeight="1">
      <c r="A2023" s="36"/>
      <c r="B2023" s="185"/>
      <c r="C2023" s="186"/>
      <c r="D2023" s="187"/>
      <c r="E2023" s="187"/>
      <c r="F2023" s="187"/>
      <c r="G2023" s="170"/>
    </row>
    <row r="2024" spans="1:7" s="175" customFormat="1" ht="12.75" customHeight="1">
      <c r="A2024" s="36"/>
      <c r="B2024" s="185"/>
      <c r="C2024" s="186"/>
      <c r="D2024" s="187"/>
      <c r="E2024" s="187"/>
      <c r="F2024" s="187"/>
      <c r="G2024" s="170"/>
    </row>
    <row r="2025" spans="1:7" s="175" customFormat="1" ht="12.75" customHeight="1">
      <c r="A2025" s="36"/>
      <c r="B2025" s="185"/>
      <c r="C2025" s="186"/>
      <c r="D2025" s="187"/>
      <c r="E2025" s="187"/>
      <c r="F2025" s="187"/>
      <c r="G2025" s="170"/>
    </row>
    <row r="2026" spans="1:7" s="175" customFormat="1" ht="12.75" customHeight="1">
      <c r="A2026" s="36"/>
      <c r="B2026" s="185"/>
      <c r="C2026" s="186"/>
      <c r="D2026" s="187"/>
      <c r="E2026" s="187"/>
      <c r="F2026" s="187"/>
      <c r="G2026" s="170"/>
    </row>
    <row r="2027" spans="1:7" s="175" customFormat="1" ht="12.75" customHeight="1">
      <c r="A2027" s="36"/>
      <c r="B2027" s="185"/>
      <c r="C2027" s="186"/>
      <c r="D2027" s="187"/>
      <c r="E2027" s="187"/>
      <c r="F2027" s="187"/>
      <c r="G2027" s="170"/>
    </row>
    <row r="2028" spans="1:7" s="175" customFormat="1" ht="12.75" customHeight="1">
      <c r="A2028" s="36"/>
      <c r="B2028" s="185"/>
      <c r="C2028" s="186"/>
      <c r="D2028" s="187"/>
      <c r="E2028" s="187"/>
      <c r="F2028" s="187"/>
      <c r="G2028" s="170"/>
    </row>
    <row r="2029" spans="1:7" s="175" customFormat="1" ht="12.75" customHeight="1">
      <c r="A2029" s="36"/>
      <c r="B2029" s="185"/>
      <c r="C2029" s="186"/>
      <c r="D2029" s="187"/>
      <c r="E2029" s="187"/>
      <c r="F2029" s="187"/>
      <c r="G2029" s="170"/>
    </row>
    <row r="2030" spans="1:7" s="175" customFormat="1" ht="12.75" customHeight="1">
      <c r="A2030" s="36"/>
      <c r="B2030" s="185"/>
      <c r="C2030" s="186"/>
      <c r="D2030" s="187"/>
      <c r="E2030" s="187"/>
      <c r="F2030" s="187"/>
      <c r="G2030" s="170"/>
    </row>
    <row r="2031" spans="1:7" s="175" customFormat="1" ht="12.75" customHeight="1">
      <c r="A2031" s="36"/>
      <c r="B2031" s="185"/>
      <c r="C2031" s="186"/>
      <c r="D2031" s="187"/>
      <c r="E2031" s="187"/>
      <c r="F2031" s="187"/>
      <c r="G2031" s="170"/>
    </row>
    <row r="2032" spans="1:7" s="175" customFormat="1" ht="12.75" customHeight="1">
      <c r="A2032" s="36"/>
      <c r="B2032" s="185"/>
      <c r="C2032" s="186"/>
      <c r="D2032" s="187"/>
      <c r="E2032" s="187"/>
      <c r="F2032" s="187"/>
      <c r="G2032" s="170"/>
    </row>
    <row r="2033" spans="1:7" s="175" customFormat="1" ht="12.75" customHeight="1">
      <c r="A2033" s="36"/>
      <c r="B2033" s="185"/>
      <c r="C2033" s="186"/>
      <c r="D2033" s="187"/>
      <c r="E2033" s="187"/>
      <c r="F2033" s="187"/>
      <c r="G2033" s="170"/>
    </row>
    <row r="2034" spans="1:7" s="175" customFormat="1" ht="12.75" customHeight="1">
      <c r="A2034" s="36"/>
      <c r="B2034" s="185"/>
      <c r="C2034" s="186"/>
      <c r="D2034" s="187"/>
      <c r="E2034" s="187"/>
      <c r="F2034" s="187"/>
      <c r="G2034" s="170"/>
    </row>
    <row r="2035" spans="1:7" s="175" customFormat="1" ht="12.75" customHeight="1">
      <c r="A2035" s="36"/>
      <c r="B2035" s="185"/>
      <c r="C2035" s="186"/>
      <c r="D2035" s="187"/>
      <c r="E2035" s="187"/>
      <c r="F2035" s="187"/>
      <c r="G2035" s="170"/>
    </row>
    <row r="2036" spans="1:7" s="175" customFormat="1" ht="12.75" customHeight="1">
      <c r="A2036" s="36"/>
      <c r="B2036" s="185"/>
      <c r="C2036" s="186"/>
      <c r="D2036" s="187"/>
      <c r="E2036" s="187"/>
      <c r="F2036" s="187"/>
      <c r="G2036" s="170"/>
    </row>
    <row r="2037" spans="1:7" s="175" customFormat="1" ht="12.75" customHeight="1">
      <c r="A2037" s="36"/>
      <c r="B2037" s="185"/>
      <c r="C2037" s="186"/>
      <c r="D2037" s="187"/>
      <c r="E2037" s="187"/>
      <c r="F2037" s="187"/>
      <c r="G2037" s="170"/>
    </row>
    <row r="2038" spans="1:7" s="175" customFormat="1" ht="12.75" customHeight="1">
      <c r="A2038" s="36"/>
      <c r="B2038" s="185"/>
      <c r="C2038" s="186"/>
      <c r="D2038" s="187"/>
      <c r="E2038" s="187"/>
      <c r="F2038" s="187"/>
      <c r="G2038" s="170"/>
    </row>
    <row r="2039" spans="1:7" s="175" customFormat="1" ht="12.75" customHeight="1">
      <c r="A2039" s="36"/>
      <c r="B2039" s="185"/>
      <c r="C2039" s="186"/>
      <c r="D2039" s="187"/>
      <c r="E2039" s="187"/>
      <c r="F2039" s="187"/>
      <c r="G2039" s="170"/>
    </row>
    <row r="2040" spans="1:7" s="175" customFormat="1" ht="12.75" customHeight="1">
      <c r="A2040" s="36"/>
      <c r="B2040" s="185"/>
      <c r="C2040" s="186"/>
      <c r="D2040" s="187"/>
      <c r="E2040" s="187"/>
      <c r="F2040" s="187"/>
      <c r="G2040" s="170"/>
    </row>
    <row r="2041" spans="1:7" s="175" customFormat="1" ht="12.75" customHeight="1">
      <c r="A2041" s="36"/>
      <c r="B2041" s="185"/>
      <c r="C2041" s="186"/>
      <c r="D2041" s="187"/>
      <c r="E2041" s="187"/>
      <c r="F2041" s="187"/>
      <c r="G2041" s="170"/>
    </row>
    <row r="2042" spans="1:7" s="175" customFormat="1" ht="12.75" customHeight="1">
      <c r="A2042" s="36"/>
      <c r="B2042" s="185"/>
      <c r="C2042" s="186"/>
      <c r="D2042" s="187"/>
      <c r="E2042" s="187"/>
      <c r="F2042" s="187"/>
      <c r="G2042" s="170"/>
    </row>
    <row r="2043" spans="1:7" s="175" customFormat="1" ht="12.75" customHeight="1">
      <c r="A2043" s="36"/>
      <c r="B2043" s="185"/>
      <c r="C2043" s="186"/>
      <c r="D2043" s="187"/>
      <c r="E2043" s="187"/>
      <c r="F2043" s="187"/>
      <c r="G2043" s="170"/>
    </row>
    <row r="2044" spans="1:7" s="175" customFormat="1" ht="12.75" customHeight="1">
      <c r="A2044" s="36"/>
      <c r="B2044" s="185"/>
      <c r="C2044" s="186"/>
      <c r="D2044" s="187"/>
      <c r="E2044" s="187"/>
      <c r="F2044" s="187"/>
      <c r="G2044" s="170"/>
    </row>
    <row r="2045" spans="1:7" s="175" customFormat="1" ht="12.75" customHeight="1">
      <c r="A2045" s="36"/>
      <c r="B2045" s="185"/>
      <c r="C2045" s="186"/>
      <c r="D2045" s="187"/>
      <c r="E2045" s="187"/>
      <c r="F2045" s="187"/>
      <c r="G2045" s="170"/>
    </row>
    <row r="2046" spans="1:7" s="175" customFormat="1" ht="12.75" customHeight="1">
      <c r="A2046" s="36"/>
      <c r="B2046" s="185"/>
      <c r="C2046" s="186"/>
      <c r="D2046" s="187"/>
      <c r="E2046" s="187"/>
      <c r="F2046" s="187"/>
      <c r="G2046" s="170"/>
    </row>
    <row r="2047" spans="1:7" s="175" customFormat="1" ht="12.75" customHeight="1">
      <c r="A2047" s="36"/>
      <c r="B2047" s="185"/>
      <c r="C2047" s="186"/>
      <c r="D2047" s="187"/>
      <c r="E2047" s="187"/>
      <c r="F2047" s="187"/>
      <c r="G2047" s="170"/>
    </row>
    <row r="2048" spans="1:7" s="175" customFormat="1" ht="12.75" customHeight="1">
      <c r="A2048" s="36"/>
      <c r="B2048" s="185"/>
      <c r="C2048" s="186"/>
      <c r="D2048" s="187"/>
      <c r="E2048" s="187"/>
      <c r="F2048" s="187"/>
      <c r="G2048" s="170"/>
    </row>
    <row r="2049" spans="1:7" s="175" customFormat="1" ht="12.75" customHeight="1">
      <c r="A2049" s="36"/>
      <c r="B2049" s="185"/>
      <c r="C2049" s="186"/>
      <c r="D2049" s="187"/>
      <c r="E2049" s="187"/>
      <c r="F2049" s="187"/>
      <c r="G2049" s="170"/>
    </row>
    <row r="2050" spans="1:7" s="175" customFormat="1" ht="12.75" customHeight="1">
      <c r="A2050" s="36"/>
      <c r="B2050" s="185"/>
      <c r="C2050" s="186"/>
      <c r="D2050" s="187"/>
      <c r="E2050" s="187"/>
      <c r="F2050" s="187"/>
      <c r="G2050" s="170"/>
    </row>
    <row r="2051" spans="1:7" s="175" customFormat="1" ht="12.75" customHeight="1">
      <c r="A2051" s="36"/>
      <c r="B2051" s="185"/>
      <c r="C2051" s="186"/>
      <c r="D2051" s="187"/>
      <c r="E2051" s="187"/>
      <c r="F2051" s="187"/>
      <c r="G2051" s="170"/>
    </row>
    <row r="2052" spans="1:7" s="175" customFormat="1" ht="12.75" customHeight="1">
      <c r="A2052" s="36"/>
      <c r="B2052" s="185"/>
      <c r="C2052" s="186"/>
      <c r="D2052" s="187"/>
      <c r="E2052" s="187"/>
      <c r="F2052" s="187"/>
      <c r="G2052" s="170"/>
    </row>
    <row r="2053" spans="1:7" s="175" customFormat="1" ht="12.75" customHeight="1">
      <c r="A2053" s="36"/>
      <c r="B2053" s="185"/>
      <c r="C2053" s="186"/>
      <c r="D2053" s="187"/>
      <c r="E2053" s="187"/>
      <c r="F2053" s="187"/>
      <c r="G2053" s="170"/>
    </row>
    <row r="2054" spans="1:7" s="175" customFormat="1" ht="12.75" customHeight="1">
      <c r="A2054" s="36"/>
      <c r="B2054" s="185"/>
      <c r="C2054" s="186"/>
      <c r="D2054" s="187"/>
      <c r="E2054" s="187"/>
      <c r="F2054" s="187"/>
      <c r="G2054" s="170"/>
    </row>
    <row r="2055" spans="1:7" s="175" customFormat="1" ht="12.75" customHeight="1">
      <c r="A2055" s="36"/>
      <c r="B2055" s="185"/>
      <c r="C2055" s="186"/>
      <c r="D2055" s="187"/>
      <c r="E2055" s="187"/>
      <c r="F2055" s="187"/>
      <c r="G2055" s="170"/>
    </row>
    <row r="2056" spans="1:7" s="175" customFormat="1" ht="12.75" customHeight="1">
      <c r="A2056" s="36"/>
      <c r="B2056" s="185"/>
      <c r="C2056" s="186"/>
      <c r="D2056" s="187"/>
      <c r="E2056" s="187"/>
      <c r="F2056" s="187"/>
      <c r="G2056" s="170"/>
    </row>
    <row r="2057" spans="1:7" s="175" customFormat="1" ht="12.75" customHeight="1">
      <c r="A2057" s="36"/>
      <c r="B2057" s="185"/>
      <c r="C2057" s="186"/>
      <c r="D2057" s="187"/>
      <c r="E2057" s="187"/>
      <c r="F2057" s="187"/>
      <c r="G2057" s="170"/>
    </row>
    <row r="2058" spans="1:7" s="175" customFormat="1" ht="12.75" customHeight="1">
      <c r="A2058" s="36"/>
      <c r="B2058" s="185"/>
      <c r="C2058" s="186"/>
      <c r="D2058" s="187"/>
      <c r="E2058" s="187"/>
      <c r="F2058" s="187"/>
      <c r="G2058" s="170"/>
    </row>
    <row r="2059" spans="1:7" s="175" customFormat="1" ht="12.75" customHeight="1">
      <c r="A2059" s="36"/>
      <c r="B2059" s="185"/>
      <c r="C2059" s="186"/>
      <c r="D2059" s="187"/>
      <c r="E2059" s="187"/>
      <c r="F2059" s="187"/>
      <c r="G2059" s="170"/>
    </row>
    <row r="2060" spans="1:7" s="175" customFormat="1" ht="12.75" customHeight="1">
      <c r="A2060" s="36"/>
      <c r="B2060" s="185"/>
      <c r="C2060" s="186"/>
      <c r="D2060" s="187"/>
      <c r="E2060" s="187"/>
      <c r="F2060" s="187"/>
      <c r="G2060" s="170"/>
    </row>
    <row r="2061" spans="1:7" s="175" customFormat="1" ht="12.75" customHeight="1">
      <c r="A2061" s="36"/>
      <c r="B2061" s="185"/>
      <c r="C2061" s="186"/>
      <c r="D2061" s="187"/>
      <c r="E2061" s="187"/>
      <c r="F2061" s="187"/>
      <c r="G2061" s="170"/>
    </row>
    <row r="2062" spans="1:7" s="175" customFormat="1" ht="12.75" customHeight="1">
      <c r="A2062" s="36"/>
      <c r="B2062" s="185"/>
      <c r="C2062" s="186"/>
      <c r="D2062" s="187"/>
      <c r="E2062" s="187"/>
      <c r="F2062" s="187"/>
      <c r="G2062" s="170"/>
    </row>
    <row r="2063" spans="1:7" s="175" customFormat="1" ht="12.75" customHeight="1">
      <c r="A2063" s="36"/>
      <c r="B2063" s="185"/>
      <c r="C2063" s="186"/>
      <c r="D2063" s="187"/>
      <c r="E2063" s="187"/>
      <c r="F2063" s="187"/>
      <c r="G2063" s="170"/>
    </row>
    <row r="2064" spans="1:7" s="175" customFormat="1" ht="12.75" customHeight="1">
      <c r="A2064" s="36"/>
      <c r="B2064" s="185"/>
      <c r="C2064" s="186"/>
      <c r="D2064" s="187"/>
      <c r="E2064" s="187"/>
      <c r="F2064" s="187"/>
      <c r="G2064" s="170"/>
    </row>
    <row r="2065" spans="1:7" s="175" customFormat="1" ht="12.75" customHeight="1">
      <c r="A2065" s="36"/>
      <c r="B2065" s="185"/>
      <c r="C2065" s="186"/>
      <c r="D2065" s="187"/>
      <c r="E2065" s="187"/>
      <c r="F2065" s="187"/>
      <c r="G2065" s="170"/>
    </row>
    <row r="2066" spans="1:7" s="175" customFormat="1" ht="12.75" customHeight="1">
      <c r="A2066" s="36"/>
      <c r="B2066" s="185"/>
      <c r="C2066" s="186"/>
      <c r="D2066" s="187"/>
      <c r="E2066" s="187"/>
      <c r="F2066" s="187"/>
      <c r="G2066" s="170"/>
    </row>
    <row r="2067" spans="1:7" s="175" customFormat="1" ht="12.75" customHeight="1">
      <c r="A2067" s="36"/>
      <c r="B2067" s="185"/>
      <c r="C2067" s="186"/>
      <c r="D2067" s="187"/>
      <c r="E2067" s="187"/>
      <c r="F2067" s="187"/>
      <c r="G2067" s="170"/>
    </row>
    <row r="2068" spans="1:7" s="175" customFormat="1" ht="12.75" customHeight="1">
      <c r="A2068" s="36"/>
      <c r="B2068" s="185"/>
      <c r="C2068" s="186"/>
      <c r="D2068" s="187"/>
      <c r="E2068" s="187"/>
      <c r="F2068" s="187"/>
      <c r="G2068" s="170"/>
    </row>
    <row r="2069" spans="1:7" s="175" customFormat="1" ht="12.75" customHeight="1">
      <c r="A2069" s="36"/>
      <c r="B2069" s="185"/>
      <c r="C2069" s="186"/>
      <c r="D2069" s="187"/>
      <c r="E2069" s="187"/>
      <c r="F2069" s="187"/>
      <c r="G2069" s="170"/>
    </row>
    <row r="2070" spans="1:7" s="175" customFormat="1" ht="12.75" customHeight="1">
      <c r="A2070" s="36"/>
      <c r="B2070" s="185"/>
      <c r="C2070" s="186"/>
      <c r="D2070" s="187"/>
      <c r="E2070" s="187"/>
      <c r="F2070" s="187"/>
      <c r="G2070" s="170"/>
    </row>
    <row r="2071" spans="1:7" s="175" customFormat="1" ht="12.75" customHeight="1">
      <c r="A2071" s="36"/>
      <c r="B2071" s="185"/>
      <c r="C2071" s="186"/>
      <c r="D2071" s="187"/>
      <c r="E2071" s="187"/>
      <c r="F2071" s="187"/>
      <c r="G2071" s="170"/>
    </row>
    <row r="2072" spans="1:7" s="175" customFormat="1" ht="12.75" customHeight="1">
      <c r="A2072" s="36"/>
      <c r="B2072" s="185"/>
      <c r="C2072" s="186"/>
      <c r="D2072" s="187"/>
      <c r="E2072" s="187"/>
      <c r="F2072" s="187"/>
      <c r="G2072" s="170"/>
    </row>
    <row r="2073" spans="1:7" s="175" customFormat="1" ht="12.75" customHeight="1">
      <c r="A2073" s="36"/>
      <c r="B2073" s="185"/>
      <c r="C2073" s="186"/>
      <c r="D2073" s="187"/>
      <c r="E2073" s="187"/>
      <c r="F2073" s="187"/>
      <c r="G2073" s="170"/>
    </row>
    <row r="2074" spans="1:7" s="175" customFormat="1" ht="12.75" customHeight="1">
      <c r="A2074" s="36"/>
      <c r="B2074" s="185"/>
      <c r="C2074" s="186"/>
      <c r="D2074" s="187"/>
      <c r="E2074" s="187"/>
      <c r="F2074" s="187"/>
      <c r="G2074" s="170"/>
    </row>
    <row r="2075" spans="1:7" s="175" customFormat="1" ht="12.75" customHeight="1">
      <c r="A2075" s="36"/>
      <c r="B2075" s="185"/>
      <c r="C2075" s="186"/>
      <c r="D2075" s="187"/>
      <c r="E2075" s="187"/>
      <c r="F2075" s="187"/>
      <c r="G2075" s="170"/>
    </row>
    <row r="2076" spans="1:7" s="175" customFormat="1" ht="12.75" customHeight="1">
      <c r="A2076" s="36"/>
      <c r="B2076" s="185"/>
      <c r="C2076" s="186"/>
      <c r="D2076" s="187"/>
      <c r="E2076" s="187"/>
      <c r="F2076" s="187"/>
      <c r="G2076" s="170"/>
    </row>
    <row r="2077" spans="1:7" s="175" customFormat="1" ht="12.75" customHeight="1">
      <c r="A2077" s="36"/>
      <c r="B2077" s="185"/>
      <c r="C2077" s="186"/>
      <c r="D2077" s="187"/>
      <c r="E2077" s="187"/>
      <c r="F2077" s="187"/>
      <c r="G2077" s="170"/>
    </row>
    <row r="2078" spans="1:7" s="175" customFormat="1" ht="12.75" customHeight="1">
      <c r="A2078" s="36"/>
      <c r="B2078" s="185"/>
      <c r="C2078" s="186"/>
      <c r="D2078" s="187"/>
      <c r="E2078" s="187"/>
      <c r="F2078" s="187"/>
      <c r="G2078" s="170"/>
    </row>
    <row r="2079" spans="1:7" s="175" customFormat="1" ht="12.75" customHeight="1">
      <c r="A2079" s="36"/>
      <c r="B2079" s="185"/>
      <c r="C2079" s="186"/>
      <c r="D2079" s="187"/>
      <c r="E2079" s="187"/>
      <c r="F2079" s="187"/>
      <c r="G2079" s="170"/>
    </row>
    <row r="2080" spans="1:7" s="175" customFormat="1" ht="12.75" customHeight="1">
      <c r="A2080" s="36"/>
      <c r="B2080" s="185"/>
      <c r="C2080" s="186"/>
      <c r="D2080" s="187"/>
      <c r="E2080" s="187"/>
      <c r="F2080" s="187"/>
      <c r="G2080" s="170"/>
    </row>
    <row r="2081" spans="1:7" s="175" customFormat="1" ht="12.75" customHeight="1">
      <c r="A2081" s="36"/>
      <c r="B2081" s="185"/>
      <c r="C2081" s="186"/>
      <c r="D2081" s="187"/>
      <c r="E2081" s="187"/>
      <c r="F2081" s="187"/>
      <c r="G2081" s="170"/>
    </row>
    <row r="2082" spans="1:7" s="175" customFormat="1" ht="12.75" customHeight="1">
      <c r="A2082" s="36"/>
      <c r="B2082" s="185"/>
      <c r="C2082" s="186"/>
      <c r="D2082" s="187"/>
      <c r="E2082" s="187"/>
      <c r="F2082" s="187"/>
      <c r="G2082" s="170"/>
    </row>
    <row r="2083" spans="1:7" s="175" customFormat="1" ht="12.75" customHeight="1">
      <c r="A2083" s="36"/>
      <c r="B2083" s="185"/>
      <c r="C2083" s="186"/>
      <c r="D2083" s="187"/>
      <c r="E2083" s="187"/>
      <c r="F2083" s="187"/>
      <c r="G2083" s="170"/>
    </row>
    <row r="2084" spans="1:7" s="175" customFormat="1" ht="12.75" customHeight="1">
      <c r="A2084" s="36"/>
      <c r="B2084" s="185"/>
      <c r="C2084" s="186"/>
      <c r="D2084" s="187"/>
      <c r="E2084" s="187"/>
      <c r="F2084" s="187"/>
      <c r="G2084" s="170"/>
    </row>
    <row r="2085" spans="1:7" s="175" customFormat="1" ht="12.75" customHeight="1">
      <c r="A2085" s="36"/>
      <c r="B2085" s="185"/>
      <c r="C2085" s="186"/>
      <c r="D2085" s="187"/>
      <c r="E2085" s="187"/>
      <c r="F2085" s="187"/>
      <c r="G2085" s="170"/>
    </row>
    <row r="2086" spans="1:7" s="175" customFormat="1" ht="12.75" customHeight="1">
      <c r="A2086" s="36"/>
      <c r="B2086" s="185"/>
      <c r="C2086" s="186"/>
      <c r="D2086" s="187"/>
      <c r="E2086" s="187"/>
      <c r="F2086" s="187"/>
      <c r="G2086" s="170"/>
    </row>
    <row r="2087" spans="1:7" s="175" customFormat="1" ht="12.75" customHeight="1">
      <c r="A2087" s="36"/>
      <c r="B2087" s="185"/>
      <c r="C2087" s="186"/>
      <c r="D2087" s="187"/>
      <c r="E2087" s="187"/>
      <c r="F2087" s="187"/>
      <c r="G2087" s="170"/>
    </row>
    <row r="2088" spans="1:7" s="175" customFormat="1" ht="12.75" customHeight="1">
      <c r="A2088" s="36"/>
      <c r="B2088" s="185"/>
      <c r="C2088" s="186"/>
      <c r="D2088" s="187"/>
      <c r="E2088" s="187"/>
      <c r="F2088" s="187"/>
      <c r="G2088" s="170"/>
    </row>
    <row r="2089" spans="1:7" s="175" customFormat="1" ht="12.75" customHeight="1">
      <c r="A2089" s="36"/>
      <c r="B2089" s="185"/>
      <c r="C2089" s="186"/>
      <c r="D2089" s="187"/>
      <c r="E2089" s="187"/>
      <c r="F2089" s="187"/>
      <c r="G2089" s="170"/>
    </row>
    <row r="2090" spans="1:7" s="175" customFormat="1" ht="12.75" customHeight="1">
      <c r="A2090" s="36"/>
      <c r="B2090" s="185"/>
      <c r="C2090" s="186"/>
      <c r="D2090" s="187"/>
      <c r="E2090" s="187"/>
      <c r="F2090" s="187"/>
      <c r="G2090" s="170"/>
    </row>
    <row r="2091" spans="1:7" s="175" customFormat="1" ht="12.75" customHeight="1">
      <c r="A2091" s="36"/>
      <c r="B2091" s="185"/>
      <c r="C2091" s="186"/>
      <c r="D2091" s="187"/>
      <c r="E2091" s="187"/>
      <c r="F2091" s="187"/>
      <c r="G2091" s="170"/>
    </row>
    <row r="2092" spans="1:7" s="175" customFormat="1" ht="12.75" customHeight="1">
      <c r="A2092" s="36"/>
      <c r="B2092" s="185"/>
      <c r="C2092" s="186"/>
      <c r="D2092" s="187"/>
      <c r="E2092" s="187"/>
      <c r="F2092" s="187"/>
      <c r="G2092" s="170"/>
    </row>
    <row r="2093" spans="1:7" s="175" customFormat="1" ht="12.75" customHeight="1">
      <c r="A2093" s="36"/>
      <c r="B2093" s="185"/>
      <c r="C2093" s="186"/>
      <c r="D2093" s="187"/>
      <c r="E2093" s="187"/>
      <c r="F2093" s="187"/>
      <c r="G2093" s="170"/>
    </row>
    <row r="2094" spans="1:7" s="175" customFormat="1" ht="12.75" customHeight="1">
      <c r="A2094" s="36"/>
      <c r="B2094" s="185"/>
      <c r="C2094" s="186"/>
      <c r="D2094" s="187"/>
      <c r="E2094" s="187"/>
      <c r="F2094" s="187"/>
      <c r="G2094" s="170"/>
    </row>
    <row r="2095" spans="1:7" s="175" customFormat="1" ht="12.75" customHeight="1">
      <c r="A2095" s="36"/>
      <c r="B2095" s="185"/>
      <c r="C2095" s="186"/>
      <c r="D2095" s="187"/>
      <c r="E2095" s="187"/>
      <c r="F2095" s="187"/>
      <c r="G2095" s="170"/>
    </row>
    <row r="2096" spans="1:7" s="175" customFormat="1" ht="12.75" customHeight="1">
      <c r="A2096" s="36"/>
      <c r="B2096" s="185"/>
      <c r="C2096" s="186"/>
      <c r="D2096" s="187"/>
      <c r="E2096" s="187"/>
      <c r="F2096" s="187"/>
      <c r="G2096" s="170"/>
    </row>
    <row r="2097" spans="1:7" s="175" customFormat="1" ht="12.75" customHeight="1">
      <c r="A2097" s="36"/>
      <c r="B2097" s="185"/>
      <c r="C2097" s="186"/>
      <c r="D2097" s="187"/>
      <c r="E2097" s="187"/>
      <c r="F2097" s="187"/>
      <c r="G2097" s="170"/>
    </row>
    <row r="2098" spans="1:7" s="175" customFormat="1" ht="12.75" customHeight="1">
      <c r="A2098" s="36"/>
      <c r="B2098" s="185"/>
      <c r="C2098" s="186"/>
      <c r="D2098" s="187"/>
      <c r="E2098" s="187"/>
      <c r="F2098" s="187"/>
      <c r="G2098" s="170"/>
    </row>
    <row r="2099" spans="1:7" s="175" customFormat="1" ht="12.75" customHeight="1">
      <c r="A2099" s="36"/>
      <c r="B2099" s="185"/>
      <c r="C2099" s="186"/>
      <c r="D2099" s="187"/>
      <c r="E2099" s="187"/>
      <c r="F2099" s="187"/>
      <c r="G2099" s="170"/>
    </row>
    <row r="2100" spans="1:7" s="175" customFormat="1" ht="12.75" customHeight="1">
      <c r="A2100" s="36"/>
      <c r="B2100" s="185"/>
      <c r="C2100" s="186"/>
      <c r="D2100" s="187"/>
      <c r="E2100" s="187"/>
      <c r="F2100" s="187"/>
      <c r="G2100" s="170"/>
    </row>
    <row r="2101" spans="1:7" s="175" customFormat="1" ht="12.75" customHeight="1">
      <c r="A2101" s="36"/>
      <c r="B2101" s="185"/>
      <c r="C2101" s="186"/>
      <c r="D2101" s="187"/>
      <c r="E2101" s="187"/>
      <c r="F2101" s="187"/>
      <c r="G2101" s="170"/>
    </row>
    <row r="2102" spans="1:7" s="175" customFormat="1" ht="12.75" customHeight="1">
      <c r="A2102" s="36"/>
      <c r="B2102" s="185"/>
      <c r="C2102" s="186"/>
      <c r="D2102" s="187"/>
      <c r="E2102" s="187"/>
      <c r="F2102" s="187"/>
      <c r="G2102" s="170"/>
    </row>
    <row r="2103" spans="1:7" s="175" customFormat="1" ht="12.75" customHeight="1">
      <c r="A2103" s="36"/>
      <c r="B2103" s="185"/>
      <c r="C2103" s="186"/>
      <c r="D2103" s="187"/>
      <c r="E2103" s="187"/>
      <c r="F2103" s="187"/>
      <c r="G2103" s="170"/>
    </row>
    <row r="2104" spans="1:7" s="175" customFormat="1" ht="12.75" customHeight="1">
      <c r="A2104" s="36"/>
      <c r="B2104" s="185"/>
      <c r="C2104" s="186"/>
      <c r="D2104" s="187"/>
      <c r="E2104" s="187"/>
      <c r="F2104" s="187"/>
      <c r="G2104" s="170"/>
    </row>
    <row r="2105" spans="1:7" s="175" customFormat="1" ht="12.75" customHeight="1">
      <c r="A2105" s="36"/>
      <c r="B2105" s="185"/>
      <c r="C2105" s="186"/>
      <c r="D2105" s="187"/>
      <c r="E2105" s="187"/>
      <c r="F2105" s="187"/>
      <c r="G2105" s="170"/>
    </row>
    <row r="2106" spans="1:7" s="175" customFormat="1" ht="12.75" customHeight="1">
      <c r="A2106" s="36"/>
      <c r="B2106" s="185"/>
      <c r="C2106" s="186"/>
      <c r="D2106" s="187"/>
      <c r="E2106" s="187"/>
      <c r="F2106" s="187"/>
      <c r="G2106" s="170"/>
    </row>
    <row r="2107" spans="1:7" s="175" customFormat="1" ht="12.75" customHeight="1">
      <c r="A2107" s="36"/>
      <c r="B2107" s="185"/>
      <c r="C2107" s="186"/>
      <c r="D2107" s="187"/>
      <c r="E2107" s="187"/>
      <c r="F2107" s="187"/>
      <c r="G2107" s="170"/>
    </row>
    <row r="2108" spans="1:7" s="175" customFormat="1" ht="12.75" customHeight="1">
      <c r="A2108" s="36"/>
      <c r="B2108" s="185"/>
      <c r="C2108" s="186"/>
      <c r="D2108" s="187"/>
      <c r="E2108" s="187"/>
      <c r="F2108" s="187"/>
      <c r="G2108" s="170"/>
    </row>
    <row r="2109" spans="1:7" s="175" customFormat="1" ht="12.75" customHeight="1">
      <c r="A2109" s="36"/>
      <c r="B2109" s="185"/>
      <c r="C2109" s="186"/>
      <c r="D2109" s="187"/>
      <c r="E2109" s="187"/>
      <c r="F2109" s="187"/>
      <c r="G2109" s="170"/>
    </row>
    <row r="2110" spans="1:7" s="175" customFormat="1" ht="12.75" customHeight="1">
      <c r="A2110" s="36"/>
      <c r="B2110" s="185"/>
      <c r="C2110" s="186"/>
      <c r="D2110" s="187"/>
      <c r="E2110" s="187"/>
      <c r="F2110" s="187"/>
      <c r="G2110" s="170"/>
    </row>
    <row r="2111" spans="1:7" s="175" customFormat="1" ht="12.75" customHeight="1">
      <c r="A2111" s="36"/>
      <c r="B2111" s="185"/>
      <c r="C2111" s="186"/>
      <c r="D2111" s="187"/>
      <c r="E2111" s="187"/>
      <c r="F2111" s="187"/>
      <c r="G2111" s="170"/>
    </row>
    <row r="2112" spans="1:7" s="175" customFormat="1" ht="12.75" customHeight="1">
      <c r="A2112" s="36"/>
      <c r="B2112" s="185"/>
      <c r="C2112" s="186"/>
      <c r="D2112" s="187"/>
      <c r="E2112" s="187"/>
      <c r="F2112" s="187"/>
      <c r="G2112" s="170"/>
    </row>
    <row r="2113" spans="1:7" s="175" customFormat="1" ht="12.75" customHeight="1">
      <c r="A2113" s="36"/>
      <c r="B2113" s="185"/>
      <c r="C2113" s="186"/>
      <c r="D2113" s="187"/>
      <c r="E2113" s="187"/>
      <c r="F2113" s="187"/>
      <c r="G2113" s="170"/>
    </row>
    <row r="2114" spans="1:7" s="175" customFormat="1" ht="12.75" customHeight="1">
      <c r="A2114" s="36"/>
      <c r="B2114" s="185"/>
      <c r="C2114" s="186"/>
      <c r="D2114" s="187"/>
      <c r="E2114" s="187"/>
      <c r="F2114" s="187"/>
      <c r="G2114" s="170"/>
    </row>
    <row r="2115" spans="1:7" s="175" customFormat="1" ht="12.75" customHeight="1">
      <c r="A2115" s="36"/>
      <c r="B2115" s="185"/>
      <c r="C2115" s="186"/>
      <c r="D2115" s="187"/>
      <c r="E2115" s="187"/>
      <c r="F2115" s="187"/>
      <c r="G2115" s="170"/>
    </row>
    <row r="2116" spans="1:7" s="175" customFormat="1" ht="12.75" customHeight="1">
      <c r="A2116" s="36"/>
      <c r="B2116" s="185"/>
      <c r="C2116" s="186"/>
      <c r="D2116" s="187"/>
      <c r="E2116" s="187"/>
      <c r="F2116" s="187"/>
      <c r="G2116" s="170"/>
    </row>
    <row r="2117" spans="1:7" s="175" customFormat="1" ht="12.75" customHeight="1">
      <c r="A2117" s="36"/>
      <c r="B2117" s="185"/>
      <c r="C2117" s="186"/>
      <c r="D2117" s="187"/>
      <c r="E2117" s="187"/>
      <c r="F2117" s="187"/>
      <c r="G2117" s="170"/>
    </row>
    <row r="2118" spans="1:7" s="175" customFormat="1" ht="12.75" customHeight="1">
      <c r="A2118" s="36"/>
      <c r="B2118" s="185"/>
      <c r="C2118" s="186"/>
      <c r="D2118" s="187"/>
      <c r="E2118" s="187"/>
      <c r="F2118" s="187"/>
      <c r="G2118" s="170"/>
    </row>
    <row r="2119" spans="1:7" s="175" customFormat="1" ht="12.75" customHeight="1">
      <c r="A2119" s="36"/>
      <c r="B2119" s="185"/>
      <c r="C2119" s="186"/>
      <c r="D2119" s="187"/>
      <c r="E2119" s="187"/>
      <c r="F2119" s="187"/>
      <c r="G2119" s="170"/>
    </row>
    <row r="2120" spans="1:7" s="175" customFormat="1" ht="12.75" customHeight="1">
      <c r="A2120" s="36"/>
      <c r="B2120" s="185"/>
      <c r="C2120" s="186"/>
      <c r="D2120" s="187"/>
      <c r="E2120" s="187"/>
      <c r="F2120" s="187"/>
      <c r="G2120" s="170"/>
    </row>
    <row r="2121" spans="1:7" s="175" customFormat="1" ht="12.75" customHeight="1">
      <c r="A2121" s="36"/>
      <c r="B2121" s="185"/>
      <c r="C2121" s="186"/>
      <c r="D2121" s="187"/>
      <c r="E2121" s="187"/>
      <c r="F2121" s="187"/>
      <c r="G2121" s="170"/>
    </row>
    <row r="2122" spans="1:7" s="175" customFormat="1" ht="12.75" customHeight="1">
      <c r="A2122" s="36"/>
      <c r="B2122" s="185"/>
      <c r="C2122" s="186"/>
      <c r="D2122" s="187"/>
      <c r="E2122" s="187"/>
      <c r="F2122" s="187"/>
      <c r="G2122" s="170"/>
    </row>
    <row r="2123" spans="1:7" s="175" customFormat="1" ht="12.75" customHeight="1">
      <c r="A2123" s="36"/>
      <c r="B2123" s="185"/>
      <c r="C2123" s="186"/>
      <c r="D2123" s="187"/>
      <c r="E2123" s="187"/>
      <c r="F2123" s="187"/>
      <c r="G2123" s="170"/>
    </row>
    <row r="2124" spans="1:7" s="175" customFormat="1" ht="12.75" customHeight="1">
      <c r="A2124" s="36"/>
      <c r="B2124" s="185"/>
      <c r="C2124" s="186"/>
      <c r="D2124" s="187"/>
      <c r="E2124" s="187"/>
      <c r="F2124" s="187"/>
      <c r="G2124" s="170"/>
    </row>
    <row r="2125" spans="1:7" s="175" customFormat="1" ht="12.75" customHeight="1">
      <c r="A2125" s="36"/>
      <c r="B2125" s="185"/>
      <c r="C2125" s="186"/>
      <c r="D2125" s="187"/>
      <c r="E2125" s="187"/>
      <c r="F2125" s="187"/>
      <c r="G2125" s="170"/>
    </row>
    <row r="2126" spans="1:7" s="175" customFormat="1" ht="12.75" customHeight="1">
      <c r="A2126" s="36"/>
      <c r="B2126" s="185"/>
      <c r="C2126" s="186"/>
      <c r="D2126" s="187"/>
      <c r="E2126" s="187"/>
      <c r="F2126" s="187"/>
      <c r="G2126" s="170"/>
    </row>
    <row r="2127" spans="1:7" s="175" customFormat="1" ht="12.75" customHeight="1">
      <c r="A2127" s="36"/>
      <c r="B2127" s="185"/>
      <c r="C2127" s="186"/>
      <c r="D2127" s="187"/>
      <c r="E2127" s="187"/>
      <c r="F2127" s="187"/>
      <c r="G2127" s="170"/>
    </row>
    <row r="2128" spans="1:19" ht="12.75" customHeight="1">
      <c r="A2128" s="36"/>
      <c r="B2128" s="185"/>
      <c r="C2128" s="186"/>
      <c r="D2128" s="187"/>
      <c r="E2128" s="187"/>
      <c r="F2128" s="187"/>
      <c r="H2128" s="175"/>
      <c r="I2128" s="175"/>
      <c r="J2128" s="175"/>
      <c r="K2128" s="175"/>
      <c r="L2128" s="175"/>
      <c r="M2128" s="175"/>
      <c r="N2128" s="175"/>
      <c r="O2128" s="175"/>
      <c r="P2128" s="175"/>
      <c r="Q2128" s="175"/>
      <c r="R2128" s="175"/>
      <c r="S2128" s="175"/>
    </row>
    <row r="2129" spans="1:19" ht="12.75" customHeight="1">
      <c r="A2129" s="36"/>
      <c r="B2129" s="185"/>
      <c r="C2129" s="186"/>
      <c r="D2129" s="187"/>
      <c r="E2129" s="187"/>
      <c r="F2129" s="187"/>
      <c r="H2129" s="175"/>
      <c r="I2129" s="175"/>
      <c r="J2129" s="175"/>
      <c r="K2129" s="175"/>
      <c r="L2129" s="175"/>
      <c r="M2129" s="175"/>
      <c r="N2129" s="175"/>
      <c r="O2129" s="175"/>
      <c r="P2129" s="175"/>
      <c r="Q2129" s="175"/>
      <c r="R2129" s="175"/>
      <c r="S2129" s="175"/>
    </row>
    <row r="2130" spans="1:19" ht="12.75" customHeight="1">
      <c r="A2130" s="36"/>
      <c r="B2130" s="185"/>
      <c r="C2130" s="186"/>
      <c r="D2130" s="187"/>
      <c r="E2130" s="187"/>
      <c r="F2130" s="187"/>
      <c r="H2130" s="175"/>
      <c r="I2130" s="175"/>
      <c r="J2130" s="175"/>
      <c r="K2130" s="175"/>
      <c r="L2130" s="175"/>
      <c r="M2130" s="175"/>
      <c r="N2130" s="175"/>
      <c r="O2130" s="175"/>
      <c r="P2130" s="175"/>
      <c r="Q2130" s="175"/>
      <c r="R2130" s="175"/>
      <c r="S2130" s="175"/>
    </row>
    <row r="2131" spans="1:19" ht="12.75" customHeight="1">
      <c r="A2131" s="36"/>
      <c r="B2131" s="185"/>
      <c r="C2131" s="186"/>
      <c r="D2131" s="187"/>
      <c r="E2131" s="187"/>
      <c r="F2131" s="187"/>
      <c r="H2131" s="175"/>
      <c r="I2131" s="175"/>
      <c r="J2131" s="175"/>
      <c r="K2131" s="175"/>
      <c r="L2131" s="175"/>
      <c r="M2131" s="175"/>
      <c r="N2131" s="175"/>
      <c r="O2131" s="175"/>
      <c r="P2131" s="175"/>
      <c r="Q2131" s="175"/>
      <c r="R2131" s="175"/>
      <c r="S2131" s="175"/>
    </row>
    <row r="2132" spans="1:19" ht="12.75" customHeight="1">
      <c r="A2132" s="36"/>
      <c r="B2132" s="185"/>
      <c r="C2132" s="186"/>
      <c r="D2132" s="187"/>
      <c r="E2132" s="187"/>
      <c r="F2132" s="187"/>
      <c r="H2132" s="175"/>
      <c r="I2132" s="175"/>
      <c r="J2132" s="175"/>
      <c r="K2132" s="175"/>
      <c r="L2132" s="175"/>
      <c r="M2132" s="175"/>
      <c r="N2132" s="175"/>
      <c r="O2132" s="175"/>
      <c r="P2132" s="175"/>
      <c r="Q2132" s="175"/>
      <c r="R2132" s="175"/>
      <c r="S2132" s="175"/>
    </row>
    <row r="2133" spans="1:19" ht="12.75" customHeight="1">
      <c r="A2133" s="36"/>
      <c r="B2133" s="185"/>
      <c r="C2133" s="186"/>
      <c r="D2133" s="187"/>
      <c r="E2133" s="187"/>
      <c r="F2133" s="187"/>
      <c r="H2133" s="175"/>
      <c r="I2133" s="175"/>
      <c r="J2133" s="175"/>
      <c r="K2133" s="175"/>
      <c r="L2133" s="175"/>
      <c r="M2133" s="175"/>
      <c r="N2133" s="175"/>
      <c r="O2133" s="175"/>
      <c r="P2133" s="175"/>
      <c r="Q2133" s="175"/>
      <c r="R2133" s="175"/>
      <c r="S2133" s="175"/>
    </row>
    <row r="2134" spans="1:19" ht="12.75" customHeight="1">
      <c r="A2134" s="36"/>
      <c r="B2134" s="185"/>
      <c r="C2134" s="186"/>
      <c r="D2134" s="187"/>
      <c r="E2134" s="187"/>
      <c r="F2134" s="187"/>
      <c r="H2134" s="175"/>
      <c r="I2134" s="175"/>
      <c r="J2134" s="175"/>
      <c r="K2134" s="175"/>
      <c r="L2134" s="175"/>
      <c r="M2134" s="175"/>
      <c r="N2134" s="175"/>
      <c r="O2134" s="175"/>
      <c r="P2134" s="175"/>
      <c r="Q2134" s="175"/>
      <c r="R2134" s="175"/>
      <c r="S2134" s="175"/>
    </row>
    <row r="2135" spans="1:19" ht="12.75" customHeight="1">
      <c r="A2135" s="36"/>
      <c r="B2135" s="185"/>
      <c r="C2135" s="186"/>
      <c r="D2135" s="187"/>
      <c r="E2135" s="187"/>
      <c r="F2135" s="187"/>
      <c r="H2135" s="175"/>
      <c r="I2135" s="175"/>
      <c r="J2135" s="175"/>
      <c r="K2135" s="175"/>
      <c r="L2135" s="175"/>
      <c r="M2135" s="175"/>
      <c r="N2135" s="175"/>
      <c r="O2135" s="175"/>
      <c r="P2135" s="175"/>
      <c r="Q2135" s="175"/>
      <c r="R2135" s="175"/>
      <c r="S2135" s="175"/>
    </row>
    <row r="2136" spans="1:19" ht="12.75" customHeight="1">
      <c r="A2136" s="36"/>
      <c r="B2136" s="185"/>
      <c r="C2136" s="186"/>
      <c r="D2136" s="187"/>
      <c r="E2136" s="187"/>
      <c r="F2136" s="187"/>
      <c r="H2136" s="175"/>
      <c r="I2136" s="175"/>
      <c r="J2136" s="175"/>
      <c r="K2136" s="175"/>
      <c r="L2136" s="175"/>
      <c r="M2136" s="175"/>
      <c r="N2136" s="175"/>
      <c r="O2136" s="175"/>
      <c r="P2136" s="175"/>
      <c r="Q2136" s="175"/>
      <c r="R2136" s="175"/>
      <c r="S2136" s="175"/>
    </row>
    <row r="2137" spans="1:19" ht="12.75" customHeight="1">
      <c r="A2137" s="36"/>
      <c r="B2137" s="185"/>
      <c r="C2137" s="186"/>
      <c r="D2137" s="187"/>
      <c r="E2137" s="187"/>
      <c r="F2137" s="187"/>
      <c r="H2137" s="175"/>
      <c r="I2137" s="175"/>
      <c r="J2137" s="175"/>
      <c r="K2137" s="175"/>
      <c r="L2137" s="175"/>
      <c r="M2137" s="175"/>
      <c r="N2137" s="175"/>
      <c r="O2137" s="175"/>
      <c r="P2137" s="175"/>
      <c r="Q2137" s="175"/>
      <c r="R2137" s="175"/>
      <c r="S2137" s="175"/>
    </row>
    <row r="2138" spans="1:19" ht="12.75" customHeight="1">
      <c r="A2138" s="36"/>
      <c r="B2138" s="185"/>
      <c r="C2138" s="186"/>
      <c r="D2138" s="187"/>
      <c r="E2138" s="187"/>
      <c r="F2138" s="187"/>
      <c r="H2138" s="175"/>
      <c r="I2138" s="175"/>
      <c r="J2138" s="175"/>
      <c r="K2138" s="175"/>
      <c r="L2138" s="175"/>
      <c r="M2138" s="175"/>
      <c r="N2138" s="175"/>
      <c r="O2138" s="175"/>
      <c r="P2138" s="175"/>
      <c r="Q2138" s="175"/>
      <c r="R2138" s="175"/>
      <c r="S2138" s="175"/>
    </row>
    <row r="2139" spans="1:19" ht="12.75" customHeight="1">
      <c r="A2139" s="36"/>
      <c r="B2139" s="185"/>
      <c r="C2139" s="186"/>
      <c r="D2139" s="187"/>
      <c r="E2139" s="187"/>
      <c r="F2139" s="187"/>
      <c r="H2139" s="175"/>
      <c r="I2139" s="175"/>
      <c r="J2139" s="175"/>
      <c r="K2139" s="175"/>
      <c r="L2139" s="175"/>
      <c r="M2139" s="175"/>
      <c r="N2139" s="175"/>
      <c r="O2139" s="175"/>
      <c r="P2139" s="175"/>
      <c r="Q2139" s="175"/>
      <c r="R2139" s="175"/>
      <c r="S2139" s="175"/>
    </row>
    <row r="2140" spans="1:19" ht="12.75" customHeight="1">
      <c r="A2140" s="36"/>
      <c r="B2140" s="185"/>
      <c r="C2140" s="186"/>
      <c r="D2140" s="187"/>
      <c r="E2140" s="187"/>
      <c r="F2140" s="187"/>
      <c r="H2140" s="175"/>
      <c r="I2140" s="175"/>
      <c r="J2140" s="175"/>
      <c r="K2140" s="175"/>
      <c r="L2140" s="175"/>
      <c r="M2140" s="175"/>
      <c r="N2140" s="175"/>
      <c r="O2140" s="175"/>
      <c r="P2140" s="175"/>
      <c r="Q2140" s="175"/>
      <c r="R2140" s="175"/>
      <c r="S2140" s="175"/>
    </row>
    <row r="2141" spans="1:19" ht="12.75" customHeight="1">
      <c r="A2141" s="36"/>
      <c r="B2141" s="185"/>
      <c r="C2141" s="186"/>
      <c r="D2141" s="187"/>
      <c r="E2141" s="187"/>
      <c r="F2141" s="187"/>
      <c r="H2141" s="175"/>
      <c r="I2141" s="175"/>
      <c r="J2141" s="175"/>
      <c r="K2141" s="175"/>
      <c r="L2141" s="175"/>
      <c r="M2141" s="175"/>
      <c r="N2141" s="175"/>
      <c r="O2141" s="175"/>
      <c r="P2141" s="175"/>
      <c r="Q2141" s="175"/>
      <c r="R2141" s="175"/>
      <c r="S2141" s="175"/>
    </row>
    <row r="2142" spans="1:19" ht="12.75" customHeight="1">
      <c r="A2142" s="36"/>
      <c r="B2142" s="185"/>
      <c r="C2142" s="186"/>
      <c r="D2142" s="187"/>
      <c r="E2142" s="187"/>
      <c r="F2142" s="187"/>
      <c r="H2142" s="175"/>
      <c r="I2142" s="175"/>
      <c r="J2142" s="175"/>
      <c r="K2142" s="175"/>
      <c r="L2142" s="175"/>
      <c r="M2142" s="175"/>
      <c r="N2142" s="175"/>
      <c r="O2142" s="175"/>
      <c r="P2142" s="175"/>
      <c r="Q2142" s="175"/>
      <c r="R2142" s="175"/>
      <c r="S2142" s="175"/>
    </row>
    <row r="2143" spans="1:19" ht="12.75" customHeight="1">
      <c r="A2143" s="36"/>
      <c r="B2143" s="185"/>
      <c r="C2143" s="186"/>
      <c r="D2143" s="187"/>
      <c r="E2143" s="187"/>
      <c r="F2143" s="187"/>
      <c r="H2143" s="175"/>
      <c r="I2143" s="175"/>
      <c r="J2143" s="175"/>
      <c r="K2143" s="175"/>
      <c r="L2143" s="175"/>
      <c r="M2143" s="175"/>
      <c r="N2143" s="175"/>
      <c r="O2143" s="175"/>
      <c r="P2143" s="175"/>
      <c r="Q2143" s="175"/>
      <c r="R2143" s="175"/>
      <c r="S2143" s="175"/>
    </row>
    <row r="2144" spans="1:19" ht="12.75" customHeight="1">
      <c r="A2144" s="36"/>
      <c r="B2144" s="185"/>
      <c r="C2144" s="186"/>
      <c r="D2144" s="187"/>
      <c r="E2144" s="187"/>
      <c r="F2144" s="187"/>
      <c r="H2144" s="175"/>
      <c r="I2144" s="175"/>
      <c r="J2144" s="175"/>
      <c r="K2144" s="175"/>
      <c r="L2144" s="175"/>
      <c r="M2144" s="175"/>
      <c r="N2144" s="175"/>
      <c r="O2144" s="175"/>
      <c r="P2144" s="175"/>
      <c r="Q2144" s="175"/>
      <c r="R2144" s="175"/>
      <c r="S2144" s="175"/>
    </row>
    <row r="2145" spans="1:19" ht="12.75" customHeight="1">
      <c r="A2145" s="36"/>
      <c r="B2145" s="185"/>
      <c r="C2145" s="186"/>
      <c r="D2145" s="187"/>
      <c r="E2145" s="187"/>
      <c r="F2145" s="187"/>
      <c r="H2145" s="175"/>
      <c r="I2145" s="175"/>
      <c r="J2145" s="175"/>
      <c r="K2145" s="175"/>
      <c r="L2145" s="175"/>
      <c r="M2145" s="175"/>
      <c r="N2145" s="175"/>
      <c r="O2145" s="175"/>
      <c r="P2145" s="175"/>
      <c r="Q2145" s="175"/>
      <c r="R2145" s="175"/>
      <c r="S2145" s="175"/>
    </row>
    <row r="2146" spans="1:19" ht="12.75" customHeight="1">
      <c r="A2146" s="36"/>
      <c r="B2146" s="185"/>
      <c r="C2146" s="186"/>
      <c r="D2146" s="187"/>
      <c r="E2146" s="187"/>
      <c r="F2146" s="187"/>
      <c r="H2146" s="175"/>
      <c r="I2146" s="175"/>
      <c r="J2146" s="175"/>
      <c r="K2146" s="175"/>
      <c r="L2146" s="175"/>
      <c r="M2146" s="175"/>
      <c r="N2146" s="175"/>
      <c r="O2146" s="175"/>
      <c r="P2146" s="175"/>
      <c r="Q2146" s="175"/>
      <c r="R2146" s="175"/>
      <c r="S2146" s="175"/>
    </row>
    <row r="2147" spans="1:19" ht="12.75" customHeight="1">
      <c r="A2147" s="36"/>
      <c r="B2147" s="185"/>
      <c r="C2147" s="186"/>
      <c r="D2147" s="187"/>
      <c r="E2147" s="187"/>
      <c r="F2147" s="187"/>
      <c r="H2147" s="175"/>
      <c r="I2147" s="175"/>
      <c r="J2147" s="175"/>
      <c r="K2147" s="175"/>
      <c r="L2147" s="175"/>
      <c r="M2147" s="175"/>
      <c r="N2147" s="175"/>
      <c r="O2147" s="175"/>
      <c r="P2147" s="175"/>
      <c r="Q2147" s="175"/>
      <c r="R2147" s="175"/>
      <c r="S2147" s="175"/>
    </row>
    <row r="2148" spans="1:19" ht="12.75" customHeight="1">
      <c r="A2148" s="36"/>
      <c r="B2148" s="185"/>
      <c r="C2148" s="186"/>
      <c r="D2148" s="187"/>
      <c r="E2148" s="187"/>
      <c r="F2148" s="187"/>
      <c r="H2148" s="175"/>
      <c r="I2148" s="175"/>
      <c r="J2148" s="175"/>
      <c r="K2148" s="175"/>
      <c r="L2148" s="175"/>
      <c r="M2148" s="175"/>
      <c r="N2148" s="175"/>
      <c r="O2148" s="175"/>
      <c r="P2148" s="175"/>
      <c r="Q2148" s="175"/>
      <c r="R2148" s="175"/>
      <c r="S2148" s="175"/>
    </row>
    <row r="2149" spans="1:19" ht="12.75" customHeight="1">
      <c r="A2149" s="36"/>
      <c r="B2149" s="185"/>
      <c r="C2149" s="186"/>
      <c r="D2149" s="187"/>
      <c r="E2149" s="187"/>
      <c r="F2149" s="187"/>
      <c r="H2149" s="175"/>
      <c r="I2149" s="175"/>
      <c r="J2149" s="175"/>
      <c r="K2149" s="175"/>
      <c r="L2149" s="175"/>
      <c r="M2149" s="175"/>
      <c r="N2149" s="175"/>
      <c r="O2149" s="175"/>
      <c r="P2149" s="175"/>
      <c r="Q2149" s="175"/>
      <c r="R2149" s="175"/>
      <c r="S2149" s="175"/>
    </row>
    <row r="2150" spans="1:19" ht="12.75" customHeight="1">
      <c r="A2150" s="36"/>
      <c r="B2150" s="185"/>
      <c r="C2150" s="186"/>
      <c r="D2150" s="187"/>
      <c r="E2150" s="187"/>
      <c r="F2150" s="187"/>
      <c r="H2150" s="175"/>
      <c r="I2150" s="175"/>
      <c r="J2150" s="175"/>
      <c r="K2150" s="175"/>
      <c r="L2150" s="175"/>
      <c r="M2150" s="175"/>
      <c r="N2150" s="175"/>
      <c r="O2150" s="175"/>
      <c r="P2150" s="175"/>
      <c r="Q2150" s="175"/>
      <c r="R2150" s="175"/>
      <c r="S2150" s="175"/>
    </row>
    <row r="2151" spans="1:19" ht="12.75" customHeight="1">
      <c r="A2151" s="36"/>
      <c r="B2151" s="185"/>
      <c r="C2151" s="186"/>
      <c r="D2151" s="187"/>
      <c r="E2151" s="187"/>
      <c r="F2151" s="187"/>
      <c r="H2151" s="175"/>
      <c r="I2151" s="175"/>
      <c r="J2151" s="175"/>
      <c r="K2151" s="175"/>
      <c r="L2151" s="175"/>
      <c r="M2151" s="175"/>
      <c r="N2151" s="175"/>
      <c r="O2151" s="175"/>
      <c r="P2151" s="175"/>
      <c r="Q2151" s="175"/>
      <c r="R2151" s="175"/>
      <c r="S2151" s="175"/>
    </row>
    <row r="2152" spans="1:19" ht="12.75" customHeight="1">
      <c r="A2152" s="36"/>
      <c r="B2152" s="185"/>
      <c r="C2152" s="186"/>
      <c r="D2152" s="187"/>
      <c r="E2152" s="187"/>
      <c r="F2152" s="187"/>
      <c r="H2152" s="175"/>
      <c r="I2152" s="175"/>
      <c r="J2152" s="175"/>
      <c r="K2152" s="175"/>
      <c r="L2152" s="175"/>
      <c r="M2152" s="175"/>
      <c r="N2152" s="175"/>
      <c r="O2152" s="175"/>
      <c r="P2152" s="175"/>
      <c r="Q2152" s="175"/>
      <c r="R2152" s="175"/>
      <c r="S2152" s="175"/>
    </row>
    <row r="2153" spans="1:19" ht="12.75" customHeight="1">
      <c r="A2153" s="36"/>
      <c r="B2153" s="185"/>
      <c r="C2153" s="186"/>
      <c r="D2153" s="187"/>
      <c r="E2153" s="187"/>
      <c r="F2153" s="187"/>
      <c r="H2153" s="175"/>
      <c r="I2153" s="175"/>
      <c r="J2153" s="175"/>
      <c r="K2153" s="175"/>
      <c r="L2153" s="175"/>
      <c r="M2153" s="175"/>
      <c r="N2153" s="175"/>
      <c r="O2153" s="175"/>
      <c r="P2153" s="175"/>
      <c r="Q2153" s="175"/>
      <c r="R2153" s="175"/>
      <c r="S2153" s="175"/>
    </row>
    <row r="2154" spans="1:19" ht="12.75" customHeight="1">
      <c r="A2154" s="36"/>
      <c r="B2154" s="185"/>
      <c r="C2154" s="186"/>
      <c r="D2154" s="187"/>
      <c r="E2154" s="187"/>
      <c r="F2154" s="187"/>
      <c r="H2154" s="175"/>
      <c r="I2154" s="175"/>
      <c r="J2154" s="175"/>
      <c r="K2154" s="175"/>
      <c r="L2154" s="175"/>
      <c r="M2154" s="175"/>
      <c r="N2154" s="175"/>
      <c r="O2154" s="175"/>
      <c r="P2154" s="175"/>
      <c r="Q2154" s="175"/>
      <c r="R2154" s="175"/>
      <c r="S2154" s="175"/>
    </row>
    <row r="2155" spans="1:19" ht="12.75" customHeight="1">
      <c r="A2155" s="36"/>
      <c r="B2155" s="185"/>
      <c r="C2155" s="186"/>
      <c r="D2155" s="187"/>
      <c r="E2155" s="187"/>
      <c r="F2155" s="187"/>
      <c r="H2155" s="175"/>
      <c r="I2155" s="175"/>
      <c r="J2155" s="175"/>
      <c r="K2155" s="175"/>
      <c r="L2155" s="175"/>
      <c r="M2155" s="175"/>
      <c r="N2155" s="175"/>
      <c r="O2155" s="175"/>
      <c r="P2155" s="175"/>
      <c r="Q2155" s="175"/>
      <c r="R2155" s="175"/>
      <c r="S2155" s="175"/>
    </row>
    <row r="2156" spans="1:19" ht="12.75" customHeight="1">
      <c r="A2156" s="36"/>
      <c r="B2156" s="185"/>
      <c r="C2156" s="186"/>
      <c r="D2156" s="187"/>
      <c r="E2156" s="187"/>
      <c r="F2156" s="187"/>
      <c r="H2156" s="175"/>
      <c r="I2156" s="175"/>
      <c r="J2156" s="175"/>
      <c r="K2156" s="175"/>
      <c r="L2156" s="175"/>
      <c r="M2156" s="175"/>
      <c r="N2156" s="175"/>
      <c r="O2156" s="175"/>
      <c r="P2156" s="175"/>
      <c r="Q2156" s="175"/>
      <c r="R2156" s="175"/>
      <c r="S2156" s="175"/>
    </row>
    <row r="2157" spans="1:19" ht="12.75" customHeight="1">
      <c r="A2157" s="36"/>
      <c r="B2157" s="185"/>
      <c r="C2157" s="186"/>
      <c r="D2157" s="187"/>
      <c r="E2157" s="187"/>
      <c r="F2157" s="187"/>
      <c r="H2157" s="175"/>
      <c r="I2157" s="175"/>
      <c r="J2157" s="175"/>
      <c r="K2157" s="175"/>
      <c r="L2157" s="175"/>
      <c r="M2157" s="175"/>
      <c r="N2157" s="175"/>
      <c r="O2157" s="175"/>
      <c r="P2157" s="175"/>
      <c r="Q2157" s="175"/>
      <c r="R2157" s="175"/>
      <c r="S2157" s="175"/>
    </row>
    <row r="2158" spans="1:19" ht="12.75" customHeight="1">
      <c r="A2158" s="36"/>
      <c r="B2158" s="185"/>
      <c r="C2158" s="186"/>
      <c r="D2158" s="187"/>
      <c r="E2158" s="187"/>
      <c r="F2158" s="187"/>
      <c r="H2158" s="175"/>
      <c r="I2158" s="175"/>
      <c r="J2158" s="175"/>
      <c r="K2158" s="175"/>
      <c r="L2158" s="175"/>
      <c r="M2158" s="175"/>
      <c r="N2158" s="175"/>
      <c r="O2158" s="175"/>
      <c r="P2158" s="175"/>
      <c r="Q2158" s="175"/>
      <c r="R2158" s="175"/>
      <c r="S2158" s="175"/>
    </row>
    <row r="2159" spans="1:19" ht="12.75" customHeight="1">
      <c r="A2159" s="36"/>
      <c r="B2159" s="185"/>
      <c r="C2159" s="186"/>
      <c r="D2159" s="187"/>
      <c r="E2159" s="187"/>
      <c r="F2159" s="187"/>
      <c r="H2159" s="175"/>
      <c r="I2159" s="175"/>
      <c r="J2159" s="175"/>
      <c r="K2159" s="175"/>
      <c r="L2159" s="175"/>
      <c r="M2159" s="175"/>
      <c r="N2159" s="175"/>
      <c r="O2159" s="175"/>
      <c r="P2159" s="175"/>
      <c r="Q2159" s="175"/>
      <c r="R2159" s="175"/>
      <c r="S2159" s="175"/>
    </row>
    <row r="2160" spans="1:19" ht="12.75" customHeight="1">
      <c r="A2160" s="36"/>
      <c r="B2160" s="185"/>
      <c r="C2160" s="186"/>
      <c r="D2160" s="187"/>
      <c r="E2160" s="187"/>
      <c r="F2160" s="187"/>
      <c r="H2160" s="175"/>
      <c r="I2160" s="175"/>
      <c r="J2160" s="175"/>
      <c r="K2160" s="175"/>
      <c r="L2160" s="175"/>
      <c r="M2160" s="175"/>
      <c r="N2160" s="175"/>
      <c r="O2160" s="175"/>
      <c r="P2160" s="175"/>
      <c r="Q2160" s="175"/>
      <c r="R2160" s="175"/>
      <c r="S2160" s="175"/>
    </row>
    <row r="2161" spans="1:19" ht="12.75" customHeight="1">
      <c r="A2161" s="36"/>
      <c r="B2161" s="185"/>
      <c r="C2161" s="186"/>
      <c r="D2161" s="187"/>
      <c r="E2161" s="187"/>
      <c r="F2161" s="187"/>
      <c r="H2161" s="175"/>
      <c r="I2161" s="175"/>
      <c r="J2161" s="175"/>
      <c r="K2161" s="175"/>
      <c r="L2161" s="175"/>
      <c r="M2161" s="175"/>
      <c r="N2161" s="175"/>
      <c r="O2161" s="175"/>
      <c r="P2161" s="175"/>
      <c r="Q2161" s="175"/>
      <c r="R2161" s="175"/>
      <c r="S2161" s="175"/>
    </row>
    <row r="2162" spans="1:19" ht="12.75" customHeight="1">
      <c r="A2162" s="36"/>
      <c r="B2162" s="185"/>
      <c r="C2162" s="186"/>
      <c r="D2162" s="187"/>
      <c r="E2162" s="187"/>
      <c r="F2162" s="187"/>
      <c r="H2162" s="175"/>
      <c r="I2162" s="175"/>
      <c r="J2162" s="175"/>
      <c r="K2162" s="175"/>
      <c r="L2162" s="175"/>
      <c r="M2162" s="175"/>
      <c r="N2162" s="175"/>
      <c r="O2162" s="175"/>
      <c r="P2162" s="175"/>
      <c r="Q2162" s="175"/>
      <c r="R2162" s="175"/>
      <c r="S2162" s="175"/>
    </row>
    <row r="2163" spans="1:19" ht="12.75" customHeight="1">
      <c r="A2163" s="36"/>
      <c r="B2163" s="185"/>
      <c r="C2163" s="186"/>
      <c r="D2163" s="187"/>
      <c r="E2163" s="187"/>
      <c r="F2163" s="187"/>
      <c r="H2163" s="175"/>
      <c r="I2163" s="175"/>
      <c r="J2163" s="175"/>
      <c r="K2163" s="175"/>
      <c r="L2163" s="175"/>
      <c r="M2163" s="175"/>
      <c r="N2163" s="175"/>
      <c r="O2163" s="175"/>
      <c r="P2163" s="175"/>
      <c r="Q2163" s="175"/>
      <c r="R2163" s="175"/>
      <c r="S2163" s="175"/>
    </row>
    <row r="2164" spans="1:19" ht="12.75" customHeight="1">
      <c r="A2164" s="36"/>
      <c r="B2164" s="185"/>
      <c r="C2164" s="186"/>
      <c r="D2164" s="187"/>
      <c r="E2164" s="187"/>
      <c r="F2164" s="187"/>
      <c r="H2164" s="175"/>
      <c r="I2164" s="175"/>
      <c r="J2164" s="175"/>
      <c r="K2164" s="175"/>
      <c r="L2164" s="175"/>
      <c r="M2164" s="175"/>
      <c r="N2164" s="175"/>
      <c r="O2164" s="175"/>
      <c r="P2164" s="175"/>
      <c r="Q2164" s="175"/>
      <c r="R2164" s="175"/>
      <c r="S2164" s="175"/>
    </row>
    <row r="2165" spans="1:19" ht="12.75" customHeight="1">
      <c r="A2165" s="36"/>
      <c r="B2165" s="185"/>
      <c r="C2165" s="186"/>
      <c r="D2165" s="187"/>
      <c r="E2165" s="187"/>
      <c r="F2165" s="187"/>
      <c r="H2165" s="175"/>
      <c r="I2165" s="175"/>
      <c r="J2165" s="175"/>
      <c r="K2165" s="175"/>
      <c r="L2165" s="175"/>
      <c r="M2165" s="175"/>
      <c r="N2165" s="175"/>
      <c r="O2165" s="175"/>
      <c r="P2165" s="175"/>
      <c r="Q2165" s="175"/>
      <c r="R2165" s="175"/>
      <c r="S2165" s="175"/>
    </row>
    <row r="2166" spans="1:19" ht="12.75" customHeight="1">
      <c r="A2166" s="36"/>
      <c r="B2166" s="185"/>
      <c r="C2166" s="186"/>
      <c r="D2166" s="187"/>
      <c r="E2166" s="187"/>
      <c r="F2166" s="187"/>
      <c r="H2166" s="175"/>
      <c r="I2166" s="175"/>
      <c r="J2166" s="175"/>
      <c r="K2166" s="175"/>
      <c r="L2166" s="175"/>
      <c r="M2166" s="175"/>
      <c r="N2166" s="175"/>
      <c r="O2166" s="175"/>
      <c r="P2166" s="175"/>
      <c r="Q2166" s="175"/>
      <c r="R2166" s="175"/>
      <c r="S2166" s="175"/>
    </row>
    <row r="2167" spans="1:19" ht="12.75" customHeight="1">
      <c r="A2167" s="36"/>
      <c r="B2167" s="185"/>
      <c r="C2167" s="186"/>
      <c r="D2167" s="187"/>
      <c r="E2167" s="187"/>
      <c r="F2167" s="187"/>
      <c r="H2167" s="175"/>
      <c r="I2167" s="175"/>
      <c r="J2167" s="175"/>
      <c r="K2167" s="175"/>
      <c r="L2167" s="175"/>
      <c r="M2167" s="175"/>
      <c r="N2167" s="175"/>
      <c r="O2167" s="175"/>
      <c r="P2167" s="175"/>
      <c r="Q2167" s="175"/>
      <c r="R2167" s="175"/>
      <c r="S2167" s="175"/>
    </row>
    <row r="2168" spans="1:19" ht="12.75" customHeight="1">
      <c r="A2168" s="36"/>
      <c r="B2168" s="185"/>
      <c r="C2168" s="186"/>
      <c r="D2168" s="187"/>
      <c r="E2168" s="187"/>
      <c r="F2168" s="187"/>
      <c r="H2168" s="175"/>
      <c r="I2168" s="175"/>
      <c r="J2168" s="175"/>
      <c r="K2168" s="175"/>
      <c r="L2168" s="175"/>
      <c r="M2168" s="175"/>
      <c r="N2168" s="175"/>
      <c r="O2168" s="175"/>
      <c r="P2168" s="175"/>
      <c r="Q2168" s="175"/>
      <c r="R2168" s="175"/>
      <c r="S2168" s="175"/>
    </row>
    <row r="2169" spans="1:19" ht="12.75" customHeight="1">
      <c r="A2169" s="36"/>
      <c r="B2169" s="185"/>
      <c r="C2169" s="186"/>
      <c r="D2169" s="187"/>
      <c r="E2169" s="187"/>
      <c r="F2169" s="187"/>
      <c r="H2169" s="175"/>
      <c r="I2169" s="175"/>
      <c r="J2169" s="175"/>
      <c r="K2169" s="175"/>
      <c r="L2169" s="175"/>
      <c r="M2169" s="175"/>
      <c r="N2169" s="175"/>
      <c r="O2169" s="175"/>
      <c r="P2169" s="175"/>
      <c r="Q2169" s="175"/>
      <c r="R2169" s="175"/>
      <c r="S2169" s="175"/>
    </row>
    <row r="2170" spans="1:19" ht="12.75" customHeight="1">
      <c r="A2170" s="36"/>
      <c r="B2170" s="185"/>
      <c r="C2170" s="186"/>
      <c r="D2170" s="187"/>
      <c r="E2170" s="187"/>
      <c r="F2170" s="187"/>
      <c r="H2170" s="175"/>
      <c r="I2170" s="175"/>
      <c r="J2170" s="175"/>
      <c r="K2170" s="175"/>
      <c r="L2170" s="175"/>
      <c r="M2170" s="175"/>
      <c r="N2170" s="175"/>
      <c r="O2170" s="175"/>
      <c r="P2170" s="175"/>
      <c r="Q2170" s="175"/>
      <c r="R2170" s="175"/>
      <c r="S2170" s="175"/>
    </row>
    <row r="2171" spans="1:19" ht="12.75" customHeight="1">
      <c r="A2171" s="36"/>
      <c r="B2171" s="185"/>
      <c r="C2171" s="186"/>
      <c r="D2171" s="187"/>
      <c r="E2171" s="187"/>
      <c r="F2171" s="187"/>
      <c r="H2171" s="175"/>
      <c r="I2171" s="175"/>
      <c r="J2171" s="175"/>
      <c r="K2171" s="175"/>
      <c r="L2171" s="175"/>
      <c r="M2171" s="175"/>
      <c r="N2171" s="175"/>
      <c r="O2171" s="175"/>
      <c r="P2171" s="175"/>
      <c r="Q2171" s="175"/>
      <c r="R2171" s="175"/>
      <c r="S2171" s="175"/>
    </row>
    <row r="2172" spans="1:19" ht="12.75" customHeight="1">
      <c r="A2172" s="36"/>
      <c r="B2172" s="185"/>
      <c r="C2172" s="186"/>
      <c r="D2172" s="187"/>
      <c r="E2172" s="187"/>
      <c r="F2172" s="187"/>
      <c r="H2172" s="175"/>
      <c r="I2172" s="175"/>
      <c r="J2172" s="175"/>
      <c r="K2172" s="175"/>
      <c r="L2172" s="175"/>
      <c r="M2172" s="175"/>
      <c r="N2172" s="175"/>
      <c r="O2172" s="175"/>
      <c r="P2172" s="175"/>
      <c r="Q2172" s="175"/>
      <c r="R2172" s="175"/>
      <c r="S2172" s="175"/>
    </row>
    <row r="2173" spans="1:19" ht="12.75" customHeight="1">
      <c r="A2173" s="36"/>
      <c r="B2173" s="185"/>
      <c r="C2173" s="186"/>
      <c r="D2173" s="187"/>
      <c r="E2173" s="187"/>
      <c r="F2173" s="187"/>
      <c r="H2173" s="175"/>
      <c r="I2173" s="175"/>
      <c r="J2173" s="175"/>
      <c r="K2173" s="175"/>
      <c r="L2173" s="175"/>
      <c r="M2173" s="175"/>
      <c r="N2173" s="175"/>
      <c r="O2173" s="175"/>
      <c r="P2173" s="175"/>
      <c r="Q2173" s="175"/>
      <c r="R2173" s="175"/>
      <c r="S2173" s="175"/>
    </row>
    <row r="2174" spans="1:19" ht="12.75" customHeight="1">
      <c r="A2174" s="36"/>
      <c r="B2174" s="185"/>
      <c r="C2174" s="186"/>
      <c r="D2174" s="187"/>
      <c r="E2174" s="187"/>
      <c r="F2174" s="187"/>
      <c r="H2174" s="175"/>
      <c r="I2174" s="175"/>
      <c r="J2174" s="175"/>
      <c r="K2174" s="175"/>
      <c r="L2174" s="175"/>
      <c r="M2174" s="175"/>
      <c r="N2174" s="175"/>
      <c r="O2174" s="175"/>
      <c r="P2174" s="175"/>
      <c r="Q2174" s="175"/>
      <c r="R2174" s="175"/>
      <c r="S2174" s="175"/>
    </row>
    <row r="2175" spans="1:19" ht="12.75" customHeight="1">
      <c r="A2175" s="36"/>
      <c r="B2175" s="185"/>
      <c r="C2175" s="186"/>
      <c r="D2175" s="187"/>
      <c r="E2175" s="187"/>
      <c r="F2175" s="187"/>
      <c r="H2175" s="175"/>
      <c r="I2175" s="175"/>
      <c r="J2175" s="175"/>
      <c r="K2175" s="175"/>
      <c r="L2175" s="175"/>
      <c r="M2175" s="175"/>
      <c r="N2175" s="175"/>
      <c r="O2175" s="175"/>
      <c r="P2175" s="175"/>
      <c r="Q2175" s="175"/>
      <c r="R2175" s="175"/>
      <c r="S2175" s="175"/>
    </row>
    <row r="2176" spans="1:19" ht="12.75" customHeight="1">
      <c r="A2176" s="36"/>
      <c r="B2176" s="185"/>
      <c r="C2176" s="186"/>
      <c r="D2176" s="187"/>
      <c r="E2176" s="187"/>
      <c r="F2176" s="187"/>
      <c r="H2176" s="175"/>
      <c r="I2176" s="175"/>
      <c r="J2176" s="175"/>
      <c r="K2176" s="175"/>
      <c r="L2176" s="175"/>
      <c r="M2176" s="175"/>
      <c r="N2176" s="175"/>
      <c r="O2176" s="175"/>
      <c r="P2176" s="175"/>
      <c r="Q2176" s="175"/>
      <c r="R2176" s="175"/>
      <c r="S2176" s="175"/>
    </row>
    <row r="2177" spans="1:19" ht="12.75" customHeight="1">
      <c r="A2177" s="36"/>
      <c r="B2177" s="185"/>
      <c r="C2177" s="186"/>
      <c r="D2177" s="187"/>
      <c r="E2177" s="187"/>
      <c r="F2177" s="187"/>
      <c r="H2177" s="175"/>
      <c r="I2177" s="175"/>
      <c r="J2177" s="175"/>
      <c r="K2177" s="175"/>
      <c r="L2177" s="175"/>
      <c r="M2177" s="175"/>
      <c r="N2177" s="175"/>
      <c r="O2177" s="175"/>
      <c r="P2177" s="175"/>
      <c r="Q2177" s="175"/>
      <c r="R2177" s="175"/>
      <c r="S2177" s="175"/>
    </row>
    <row r="2178" spans="1:19" ht="12.75" customHeight="1">
      <c r="A2178" s="36"/>
      <c r="B2178" s="185"/>
      <c r="C2178" s="186"/>
      <c r="D2178" s="187"/>
      <c r="E2178" s="187"/>
      <c r="F2178" s="187"/>
      <c r="H2178" s="175"/>
      <c r="I2178" s="175"/>
      <c r="J2178" s="175"/>
      <c r="K2178" s="175"/>
      <c r="L2178" s="175"/>
      <c r="M2178" s="175"/>
      <c r="N2178" s="175"/>
      <c r="O2178" s="175"/>
      <c r="P2178" s="175"/>
      <c r="Q2178" s="175"/>
      <c r="R2178" s="175"/>
      <c r="S2178" s="175"/>
    </row>
    <row r="2179" spans="1:19" ht="12.75" customHeight="1">
      <c r="A2179" s="36"/>
      <c r="B2179" s="185"/>
      <c r="C2179" s="186"/>
      <c r="D2179" s="187"/>
      <c r="E2179" s="187"/>
      <c r="F2179" s="187"/>
      <c r="H2179" s="175"/>
      <c r="I2179" s="175"/>
      <c r="J2179" s="175"/>
      <c r="K2179" s="175"/>
      <c r="L2179" s="175"/>
      <c r="M2179" s="175"/>
      <c r="N2179" s="175"/>
      <c r="O2179" s="175"/>
      <c r="P2179" s="175"/>
      <c r="Q2179" s="175"/>
      <c r="R2179" s="175"/>
      <c r="S2179" s="175"/>
    </row>
    <row r="2180" spans="1:19" ht="12.75" customHeight="1">
      <c r="A2180" s="36"/>
      <c r="B2180" s="185"/>
      <c r="C2180" s="186"/>
      <c r="D2180" s="187"/>
      <c r="E2180" s="187"/>
      <c r="F2180" s="187"/>
      <c r="H2180" s="175"/>
      <c r="I2180" s="175"/>
      <c r="J2180" s="175"/>
      <c r="K2180" s="175"/>
      <c r="L2180" s="175"/>
      <c r="M2180" s="175"/>
      <c r="N2180" s="175"/>
      <c r="O2180" s="175"/>
      <c r="P2180" s="175"/>
      <c r="Q2180" s="175"/>
      <c r="R2180" s="175"/>
      <c r="S2180" s="175"/>
    </row>
    <row r="2181" spans="1:19" ht="12.75" customHeight="1">
      <c r="A2181" s="36"/>
      <c r="B2181" s="185"/>
      <c r="C2181" s="186"/>
      <c r="D2181" s="187"/>
      <c r="E2181" s="187"/>
      <c r="F2181" s="187"/>
      <c r="H2181" s="175"/>
      <c r="I2181" s="175"/>
      <c r="J2181" s="175"/>
      <c r="K2181" s="175"/>
      <c r="L2181" s="175"/>
      <c r="M2181" s="175"/>
      <c r="N2181" s="175"/>
      <c r="O2181" s="175"/>
      <c r="P2181" s="175"/>
      <c r="Q2181" s="175"/>
      <c r="R2181" s="175"/>
      <c r="S2181" s="175"/>
    </row>
    <row r="2182" spans="1:19" ht="12.75" customHeight="1">
      <c r="A2182" s="36"/>
      <c r="B2182" s="185"/>
      <c r="C2182" s="186"/>
      <c r="D2182" s="187"/>
      <c r="E2182" s="187"/>
      <c r="F2182" s="187"/>
      <c r="H2182" s="175"/>
      <c r="I2182" s="175"/>
      <c r="J2182" s="175"/>
      <c r="K2182" s="175"/>
      <c r="L2182" s="175"/>
      <c r="M2182" s="175"/>
      <c r="N2182" s="175"/>
      <c r="O2182" s="175"/>
      <c r="P2182" s="175"/>
      <c r="Q2182" s="175"/>
      <c r="R2182" s="175"/>
      <c r="S2182" s="175"/>
    </row>
    <row r="2183" spans="1:19" ht="12.75" customHeight="1">
      <c r="A2183" s="36"/>
      <c r="B2183" s="185"/>
      <c r="C2183" s="186"/>
      <c r="D2183" s="187"/>
      <c r="E2183" s="187"/>
      <c r="F2183" s="187"/>
      <c r="H2183" s="175"/>
      <c r="I2183" s="175"/>
      <c r="J2183" s="175"/>
      <c r="K2183" s="175"/>
      <c r="L2183" s="175"/>
      <c r="M2183" s="175"/>
      <c r="N2183" s="175"/>
      <c r="O2183" s="175"/>
      <c r="P2183" s="175"/>
      <c r="Q2183" s="175"/>
      <c r="R2183" s="175"/>
      <c r="S2183" s="175"/>
    </row>
    <row r="2184" spans="1:19" ht="12.75" customHeight="1">
      <c r="A2184" s="36"/>
      <c r="B2184" s="185"/>
      <c r="C2184" s="186"/>
      <c r="D2184" s="187"/>
      <c r="E2184" s="187"/>
      <c r="F2184" s="187"/>
      <c r="H2184" s="175"/>
      <c r="I2184" s="175"/>
      <c r="J2184" s="175"/>
      <c r="K2184" s="175"/>
      <c r="L2184" s="175"/>
      <c r="M2184" s="175"/>
      <c r="N2184" s="175"/>
      <c r="O2184" s="175"/>
      <c r="P2184" s="175"/>
      <c r="Q2184" s="175"/>
      <c r="R2184" s="175"/>
      <c r="S2184" s="175"/>
    </row>
    <row r="2185" spans="1:19" ht="12.75" customHeight="1">
      <c r="A2185" s="36"/>
      <c r="B2185" s="185"/>
      <c r="C2185" s="186"/>
      <c r="D2185" s="187"/>
      <c r="E2185" s="187"/>
      <c r="F2185" s="187"/>
      <c r="H2185" s="175"/>
      <c r="I2185" s="175"/>
      <c r="J2185" s="175"/>
      <c r="K2185" s="175"/>
      <c r="L2185" s="175"/>
      <c r="M2185" s="175"/>
      <c r="N2185" s="175"/>
      <c r="O2185" s="175"/>
      <c r="P2185" s="175"/>
      <c r="Q2185" s="175"/>
      <c r="R2185" s="175"/>
      <c r="S2185" s="175"/>
    </row>
    <row r="2186" spans="1:19" ht="12.75" customHeight="1">
      <c r="A2186" s="36"/>
      <c r="B2186" s="185"/>
      <c r="C2186" s="186"/>
      <c r="D2186" s="187"/>
      <c r="E2186" s="187"/>
      <c r="F2186" s="187"/>
      <c r="H2186" s="175"/>
      <c r="I2186" s="175"/>
      <c r="J2186" s="175"/>
      <c r="K2186" s="175"/>
      <c r="L2186" s="175"/>
      <c r="M2186" s="175"/>
      <c r="N2186" s="175"/>
      <c r="O2186" s="175"/>
      <c r="P2186" s="175"/>
      <c r="Q2186" s="175"/>
      <c r="R2186" s="175"/>
      <c r="S2186" s="175"/>
    </row>
    <row r="2187" spans="1:19" ht="12.75" customHeight="1">
      <c r="A2187" s="36"/>
      <c r="B2187" s="185"/>
      <c r="C2187" s="186"/>
      <c r="D2187" s="187"/>
      <c r="E2187" s="187"/>
      <c r="F2187" s="187"/>
      <c r="H2187" s="175"/>
      <c r="I2187" s="175"/>
      <c r="J2187" s="175"/>
      <c r="K2187" s="175"/>
      <c r="L2187" s="175"/>
      <c r="M2187" s="175"/>
      <c r="N2187" s="175"/>
      <c r="O2187" s="175"/>
      <c r="P2187" s="175"/>
      <c r="Q2187" s="175"/>
      <c r="R2187" s="175"/>
      <c r="S2187" s="175"/>
    </row>
    <row r="2188" spans="1:19" ht="12.75" customHeight="1">
      <c r="A2188" s="36"/>
      <c r="B2188" s="185"/>
      <c r="C2188" s="186"/>
      <c r="D2188" s="187"/>
      <c r="E2188" s="187"/>
      <c r="F2188" s="187"/>
      <c r="H2188" s="175"/>
      <c r="I2188" s="175"/>
      <c r="J2188" s="175"/>
      <c r="K2188" s="175"/>
      <c r="L2188" s="175"/>
      <c r="M2188" s="175"/>
      <c r="N2188" s="175"/>
      <c r="O2188" s="175"/>
      <c r="P2188" s="175"/>
      <c r="Q2188" s="175"/>
      <c r="R2188" s="175"/>
      <c r="S2188" s="175"/>
    </row>
    <row r="2189" spans="1:19" ht="12.75" customHeight="1">
      <c r="A2189" s="36"/>
      <c r="B2189" s="185"/>
      <c r="C2189" s="186"/>
      <c r="D2189" s="187"/>
      <c r="E2189" s="187"/>
      <c r="F2189" s="187"/>
      <c r="H2189" s="175"/>
      <c r="I2189" s="175"/>
      <c r="J2189" s="175"/>
      <c r="K2189" s="175"/>
      <c r="L2189" s="175"/>
      <c r="M2189" s="175"/>
      <c r="N2189" s="175"/>
      <c r="O2189" s="175"/>
      <c r="P2189" s="175"/>
      <c r="Q2189" s="175"/>
      <c r="R2189" s="175"/>
      <c r="S2189" s="175"/>
    </row>
    <row r="2190" spans="1:19" ht="12.75" customHeight="1">
      <c r="A2190" s="36"/>
      <c r="B2190" s="185"/>
      <c r="C2190" s="186"/>
      <c r="D2190" s="187"/>
      <c r="E2190" s="187"/>
      <c r="F2190" s="187"/>
      <c r="H2190" s="175"/>
      <c r="I2190" s="175"/>
      <c r="J2190" s="175"/>
      <c r="K2190" s="175"/>
      <c r="L2190" s="175"/>
      <c r="M2190" s="175"/>
      <c r="N2190" s="175"/>
      <c r="O2190" s="175"/>
      <c r="P2190" s="175"/>
      <c r="Q2190" s="175"/>
      <c r="R2190" s="175"/>
      <c r="S2190" s="175"/>
    </row>
    <row r="2191" spans="1:19" ht="12.75" customHeight="1">
      <c r="A2191" s="36"/>
      <c r="B2191" s="185"/>
      <c r="C2191" s="186"/>
      <c r="D2191" s="187"/>
      <c r="E2191" s="187"/>
      <c r="F2191" s="187"/>
      <c r="H2191" s="175"/>
      <c r="I2191" s="175"/>
      <c r="J2191" s="175"/>
      <c r="K2191" s="175"/>
      <c r="L2191" s="175"/>
      <c r="M2191" s="175"/>
      <c r="N2191" s="175"/>
      <c r="O2191" s="175"/>
      <c r="P2191" s="175"/>
      <c r="Q2191" s="175"/>
      <c r="R2191" s="175"/>
      <c r="S2191" s="175"/>
    </row>
    <row r="2192" spans="1:19" ht="12.75" customHeight="1">
      <c r="A2192" s="36"/>
      <c r="B2192" s="185"/>
      <c r="C2192" s="186"/>
      <c r="D2192" s="187"/>
      <c r="E2192" s="187"/>
      <c r="F2192" s="187"/>
      <c r="H2192" s="175"/>
      <c r="I2192" s="175"/>
      <c r="J2192" s="175"/>
      <c r="K2192" s="175"/>
      <c r="L2192" s="175"/>
      <c r="M2192" s="175"/>
      <c r="N2192" s="175"/>
      <c r="O2192" s="175"/>
      <c r="P2192" s="175"/>
      <c r="Q2192" s="175"/>
      <c r="R2192" s="175"/>
      <c r="S2192" s="175"/>
    </row>
    <row r="2193" spans="1:19" ht="12.75" customHeight="1">
      <c r="A2193" s="36"/>
      <c r="B2193" s="185"/>
      <c r="C2193" s="186"/>
      <c r="D2193" s="187"/>
      <c r="E2193" s="187"/>
      <c r="F2193" s="187"/>
      <c r="H2193" s="175"/>
      <c r="I2193" s="175"/>
      <c r="J2193" s="175"/>
      <c r="K2193" s="175"/>
      <c r="L2193" s="175"/>
      <c r="M2193" s="175"/>
      <c r="N2193" s="175"/>
      <c r="O2193" s="175"/>
      <c r="P2193" s="175"/>
      <c r="Q2193" s="175"/>
      <c r="R2193" s="175"/>
      <c r="S2193" s="175"/>
    </row>
    <row r="2194" spans="1:19" ht="12.75" customHeight="1">
      <c r="A2194" s="36"/>
      <c r="B2194" s="185"/>
      <c r="C2194" s="186"/>
      <c r="D2194" s="187"/>
      <c r="E2194" s="187"/>
      <c r="F2194" s="187"/>
      <c r="H2194" s="175"/>
      <c r="I2194" s="175"/>
      <c r="J2194" s="175"/>
      <c r="K2194" s="175"/>
      <c r="L2194" s="175"/>
      <c r="M2194" s="175"/>
      <c r="N2194" s="175"/>
      <c r="O2194" s="175"/>
      <c r="P2194" s="175"/>
      <c r="Q2194" s="175"/>
      <c r="R2194" s="175"/>
      <c r="S2194" s="175"/>
    </row>
    <row r="2195" spans="1:19" ht="12.75" customHeight="1">
      <c r="A2195" s="36"/>
      <c r="B2195" s="185"/>
      <c r="C2195" s="186"/>
      <c r="D2195" s="187"/>
      <c r="E2195" s="187"/>
      <c r="F2195" s="187"/>
      <c r="H2195" s="175"/>
      <c r="I2195" s="175"/>
      <c r="J2195" s="175"/>
      <c r="K2195" s="175"/>
      <c r="L2195" s="175"/>
      <c r="M2195" s="175"/>
      <c r="N2195" s="175"/>
      <c r="O2195" s="175"/>
      <c r="P2195" s="175"/>
      <c r="Q2195" s="175"/>
      <c r="R2195" s="175"/>
      <c r="S2195" s="175"/>
    </row>
    <row r="2196" spans="1:19" ht="12.75" customHeight="1">
      <c r="A2196" s="36"/>
      <c r="B2196" s="185"/>
      <c r="C2196" s="186"/>
      <c r="D2196" s="187"/>
      <c r="E2196" s="187"/>
      <c r="F2196" s="187"/>
      <c r="H2196" s="175"/>
      <c r="I2196" s="175"/>
      <c r="J2196" s="175"/>
      <c r="K2196" s="175"/>
      <c r="L2196" s="175"/>
      <c r="M2196" s="175"/>
      <c r="N2196" s="175"/>
      <c r="O2196" s="175"/>
      <c r="P2196" s="175"/>
      <c r="Q2196" s="175"/>
      <c r="R2196" s="175"/>
      <c r="S2196" s="175"/>
    </row>
    <row r="2197" spans="1:19" ht="12.75" customHeight="1">
      <c r="A2197" s="36"/>
      <c r="B2197" s="185"/>
      <c r="C2197" s="186"/>
      <c r="D2197" s="187"/>
      <c r="E2197" s="187"/>
      <c r="F2197" s="187"/>
      <c r="H2197" s="175"/>
      <c r="I2197" s="175"/>
      <c r="J2197" s="175"/>
      <c r="K2197" s="175"/>
      <c r="L2197" s="175"/>
      <c r="M2197" s="175"/>
      <c r="N2197" s="175"/>
      <c r="O2197" s="175"/>
      <c r="P2197" s="175"/>
      <c r="Q2197" s="175"/>
      <c r="R2197" s="175"/>
      <c r="S2197" s="175"/>
    </row>
    <row r="2198" spans="1:19" ht="12.75" customHeight="1">
      <c r="A2198" s="36"/>
      <c r="B2198" s="185"/>
      <c r="C2198" s="186"/>
      <c r="D2198" s="187"/>
      <c r="E2198" s="187"/>
      <c r="F2198" s="187"/>
      <c r="H2198" s="175"/>
      <c r="I2198" s="175"/>
      <c r="J2198" s="175"/>
      <c r="K2198" s="175"/>
      <c r="L2198" s="175"/>
      <c r="M2198" s="175"/>
      <c r="N2198" s="175"/>
      <c r="O2198" s="175"/>
      <c r="P2198" s="175"/>
      <c r="Q2198" s="175"/>
      <c r="R2198" s="175"/>
      <c r="S2198" s="175"/>
    </row>
    <row r="2199" spans="1:19" ht="12.75" customHeight="1">
      <c r="A2199" s="36"/>
      <c r="B2199" s="185"/>
      <c r="C2199" s="186"/>
      <c r="D2199" s="187"/>
      <c r="E2199" s="187"/>
      <c r="F2199" s="187"/>
      <c r="H2199" s="175"/>
      <c r="I2199" s="175"/>
      <c r="J2199" s="175"/>
      <c r="K2199" s="175"/>
      <c r="L2199" s="175"/>
      <c r="M2199" s="175"/>
      <c r="N2199" s="175"/>
      <c r="O2199" s="175"/>
      <c r="P2199" s="175"/>
      <c r="Q2199" s="175"/>
      <c r="R2199" s="175"/>
      <c r="S2199" s="175"/>
    </row>
    <row r="2200" spans="1:19" ht="12.75" customHeight="1">
      <c r="A2200" s="36"/>
      <c r="B2200" s="185"/>
      <c r="C2200" s="186"/>
      <c r="D2200" s="187"/>
      <c r="E2200" s="187"/>
      <c r="F2200" s="187"/>
      <c r="H2200" s="175"/>
      <c r="I2200" s="175"/>
      <c r="J2200" s="175"/>
      <c r="K2200" s="175"/>
      <c r="L2200" s="175"/>
      <c r="M2200" s="175"/>
      <c r="N2200" s="175"/>
      <c r="O2200" s="175"/>
      <c r="P2200" s="175"/>
      <c r="Q2200" s="175"/>
      <c r="R2200" s="175"/>
      <c r="S2200" s="175"/>
    </row>
    <row r="2201" spans="1:19" ht="12.75" customHeight="1">
      <c r="A2201" s="36"/>
      <c r="B2201" s="185"/>
      <c r="C2201" s="186"/>
      <c r="D2201" s="187"/>
      <c r="E2201" s="187"/>
      <c r="F2201" s="187"/>
      <c r="H2201" s="175"/>
      <c r="I2201" s="175"/>
      <c r="J2201" s="175"/>
      <c r="K2201" s="175"/>
      <c r="L2201" s="175"/>
      <c r="M2201" s="175"/>
      <c r="N2201" s="175"/>
      <c r="O2201" s="175"/>
      <c r="P2201" s="175"/>
      <c r="Q2201" s="175"/>
      <c r="R2201" s="175"/>
      <c r="S2201" s="175"/>
    </row>
    <row r="2202" spans="1:19" ht="12.75" customHeight="1">
      <c r="A2202" s="36"/>
      <c r="B2202" s="185"/>
      <c r="C2202" s="186"/>
      <c r="D2202" s="187"/>
      <c r="E2202" s="187"/>
      <c r="F2202" s="187"/>
      <c r="H2202" s="175"/>
      <c r="I2202" s="175"/>
      <c r="J2202" s="175"/>
      <c r="K2202" s="175"/>
      <c r="L2202" s="175"/>
      <c r="M2202" s="175"/>
      <c r="N2202" s="175"/>
      <c r="O2202" s="175"/>
      <c r="P2202" s="175"/>
      <c r="Q2202" s="175"/>
      <c r="R2202" s="175"/>
      <c r="S2202" s="175"/>
    </row>
    <row r="2203" spans="1:19" ht="12.75" customHeight="1">
      <c r="A2203" s="36"/>
      <c r="B2203" s="185"/>
      <c r="C2203" s="186"/>
      <c r="D2203" s="187"/>
      <c r="E2203" s="187"/>
      <c r="F2203" s="187"/>
      <c r="H2203" s="175"/>
      <c r="I2203" s="175"/>
      <c r="J2203" s="175"/>
      <c r="K2203" s="175"/>
      <c r="L2203" s="175"/>
      <c r="M2203" s="175"/>
      <c r="N2203" s="175"/>
      <c r="O2203" s="175"/>
      <c r="P2203" s="175"/>
      <c r="Q2203" s="175"/>
      <c r="R2203" s="175"/>
      <c r="S2203" s="175"/>
    </row>
    <row r="2204" spans="1:19" ht="12.75" customHeight="1">
      <c r="A2204" s="36"/>
      <c r="B2204" s="185"/>
      <c r="C2204" s="186"/>
      <c r="D2204" s="187"/>
      <c r="E2204" s="187"/>
      <c r="F2204" s="187"/>
      <c r="H2204" s="175"/>
      <c r="I2204" s="175"/>
      <c r="J2204" s="175"/>
      <c r="K2204" s="175"/>
      <c r="L2204" s="175"/>
      <c r="M2204" s="175"/>
      <c r="N2204" s="175"/>
      <c r="O2204" s="175"/>
      <c r="P2204" s="175"/>
      <c r="Q2204" s="175"/>
      <c r="R2204" s="175"/>
      <c r="S2204" s="175"/>
    </row>
    <row r="2205" spans="1:19" ht="12.75" customHeight="1">
      <c r="A2205" s="36"/>
      <c r="B2205" s="185"/>
      <c r="C2205" s="186"/>
      <c r="D2205" s="187"/>
      <c r="E2205" s="187"/>
      <c r="F2205" s="187"/>
      <c r="H2205" s="175"/>
      <c r="I2205" s="175"/>
      <c r="J2205" s="175"/>
      <c r="K2205" s="175"/>
      <c r="L2205" s="175"/>
      <c r="M2205" s="175"/>
      <c r="N2205" s="175"/>
      <c r="O2205" s="175"/>
      <c r="P2205" s="175"/>
      <c r="Q2205" s="175"/>
      <c r="R2205" s="175"/>
      <c r="S2205" s="175"/>
    </row>
    <row r="2206" spans="1:19" ht="12.75" customHeight="1">
      <c r="A2206" s="36"/>
      <c r="B2206" s="185"/>
      <c r="C2206" s="186"/>
      <c r="D2206" s="187"/>
      <c r="E2206" s="187"/>
      <c r="F2206" s="187"/>
      <c r="H2206" s="175"/>
      <c r="I2206" s="175"/>
      <c r="J2206" s="175"/>
      <c r="K2206" s="175"/>
      <c r="L2206" s="175"/>
      <c r="M2206" s="175"/>
      <c r="N2206" s="175"/>
      <c r="O2206" s="175"/>
      <c r="P2206" s="175"/>
      <c r="Q2206" s="175"/>
      <c r="R2206" s="175"/>
      <c r="S2206" s="175"/>
    </row>
    <row r="2207" spans="1:19" ht="12.75" customHeight="1">
      <c r="A2207" s="36"/>
      <c r="B2207" s="185"/>
      <c r="C2207" s="186"/>
      <c r="D2207" s="187"/>
      <c r="E2207" s="187"/>
      <c r="F2207" s="187"/>
      <c r="H2207" s="175"/>
      <c r="I2207" s="175"/>
      <c r="J2207" s="175"/>
      <c r="K2207" s="175"/>
      <c r="L2207" s="175"/>
      <c r="M2207" s="175"/>
      <c r="N2207" s="175"/>
      <c r="O2207" s="175"/>
      <c r="P2207" s="175"/>
      <c r="Q2207" s="175"/>
      <c r="R2207" s="175"/>
      <c r="S2207" s="175"/>
    </row>
    <row r="2208" spans="1:19" ht="12.75" customHeight="1">
      <c r="A2208" s="36"/>
      <c r="B2208" s="185"/>
      <c r="C2208" s="186"/>
      <c r="D2208" s="187"/>
      <c r="E2208" s="187"/>
      <c r="F2208" s="187"/>
      <c r="H2208" s="175"/>
      <c r="I2208" s="175"/>
      <c r="J2208" s="175"/>
      <c r="K2208" s="175"/>
      <c r="L2208" s="175"/>
      <c r="M2208" s="175"/>
      <c r="N2208" s="175"/>
      <c r="O2208" s="175"/>
      <c r="P2208" s="175"/>
      <c r="Q2208" s="175"/>
      <c r="R2208" s="175"/>
      <c r="S2208" s="175"/>
    </row>
    <row r="2209" spans="1:19" ht="12.75" customHeight="1">
      <c r="A2209" s="36"/>
      <c r="B2209" s="185"/>
      <c r="C2209" s="186"/>
      <c r="D2209" s="187"/>
      <c r="E2209" s="187"/>
      <c r="F2209" s="187"/>
      <c r="H2209" s="175"/>
      <c r="I2209" s="175"/>
      <c r="J2209" s="175"/>
      <c r="K2209" s="175"/>
      <c r="L2209" s="175"/>
      <c r="M2209" s="175"/>
      <c r="N2209" s="175"/>
      <c r="O2209" s="175"/>
      <c r="P2209" s="175"/>
      <c r="Q2209" s="175"/>
      <c r="R2209" s="175"/>
      <c r="S2209" s="175"/>
    </row>
    <row r="2210" spans="1:19" ht="12.75" customHeight="1">
      <c r="A2210" s="36"/>
      <c r="B2210" s="185"/>
      <c r="C2210" s="186"/>
      <c r="D2210" s="187"/>
      <c r="E2210" s="187"/>
      <c r="F2210" s="187"/>
      <c r="H2210" s="175"/>
      <c r="I2210" s="175"/>
      <c r="J2210" s="175"/>
      <c r="K2210" s="175"/>
      <c r="L2210" s="175"/>
      <c r="M2210" s="175"/>
      <c r="N2210" s="175"/>
      <c r="O2210" s="175"/>
      <c r="P2210" s="175"/>
      <c r="Q2210" s="175"/>
      <c r="R2210" s="175"/>
      <c r="S2210" s="175"/>
    </row>
    <row r="2211" spans="1:19" ht="12.75" customHeight="1">
      <c r="A2211" s="36"/>
      <c r="B2211" s="185"/>
      <c r="C2211" s="186"/>
      <c r="D2211" s="187"/>
      <c r="E2211" s="187"/>
      <c r="F2211" s="187"/>
      <c r="H2211" s="175"/>
      <c r="I2211" s="175"/>
      <c r="J2211" s="175"/>
      <c r="K2211" s="175"/>
      <c r="L2211" s="175"/>
      <c r="M2211" s="175"/>
      <c r="N2211" s="175"/>
      <c r="O2211" s="175"/>
      <c r="P2211" s="175"/>
      <c r="Q2211" s="175"/>
      <c r="R2211" s="175"/>
      <c r="S2211" s="175"/>
    </row>
    <row r="2212" spans="1:19" ht="12.75" customHeight="1">
      <c r="A2212" s="36"/>
      <c r="B2212" s="185"/>
      <c r="C2212" s="186"/>
      <c r="D2212" s="187"/>
      <c r="E2212" s="187"/>
      <c r="F2212" s="187"/>
      <c r="H2212" s="175"/>
      <c r="I2212" s="175"/>
      <c r="J2212" s="175"/>
      <c r="K2212" s="175"/>
      <c r="L2212" s="175"/>
      <c r="M2212" s="175"/>
      <c r="N2212" s="175"/>
      <c r="O2212" s="175"/>
      <c r="P2212" s="175"/>
      <c r="Q2212" s="175"/>
      <c r="R2212" s="175"/>
      <c r="S2212" s="175"/>
    </row>
    <row r="2213" spans="1:19" ht="12.75" customHeight="1">
      <c r="A2213" s="36"/>
      <c r="B2213" s="185"/>
      <c r="C2213" s="186"/>
      <c r="D2213" s="187"/>
      <c r="E2213" s="187"/>
      <c r="F2213" s="187"/>
      <c r="H2213" s="175"/>
      <c r="I2213" s="175"/>
      <c r="J2213" s="175"/>
      <c r="K2213" s="175"/>
      <c r="L2213" s="175"/>
      <c r="M2213" s="175"/>
      <c r="N2213" s="175"/>
      <c r="O2213" s="175"/>
      <c r="P2213" s="175"/>
      <c r="Q2213" s="175"/>
      <c r="R2213" s="175"/>
      <c r="S2213" s="175"/>
    </row>
    <row r="2214" spans="1:19" ht="12.75" customHeight="1">
      <c r="A2214" s="36"/>
      <c r="B2214" s="185"/>
      <c r="C2214" s="186"/>
      <c r="D2214" s="187"/>
      <c r="E2214" s="187"/>
      <c r="F2214" s="187"/>
      <c r="H2214" s="175"/>
      <c r="I2214" s="175"/>
      <c r="J2214" s="175"/>
      <c r="K2214" s="175"/>
      <c r="L2214" s="175"/>
      <c r="M2214" s="175"/>
      <c r="N2214" s="175"/>
      <c r="O2214" s="175"/>
      <c r="P2214" s="175"/>
      <c r="Q2214" s="175"/>
      <c r="R2214" s="175"/>
      <c r="S2214" s="175"/>
    </row>
    <row r="2215" spans="1:19" ht="12.75" customHeight="1">
      <c r="A2215" s="36"/>
      <c r="B2215" s="185"/>
      <c r="C2215" s="186"/>
      <c r="D2215" s="187"/>
      <c r="E2215" s="187"/>
      <c r="F2215" s="187"/>
      <c r="H2215" s="175"/>
      <c r="I2215" s="175"/>
      <c r="J2215" s="175"/>
      <c r="K2215" s="175"/>
      <c r="L2215" s="175"/>
      <c r="M2215" s="175"/>
      <c r="N2215" s="175"/>
      <c r="O2215" s="175"/>
      <c r="P2215" s="175"/>
      <c r="Q2215" s="175"/>
      <c r="R2215" s="175"/>
      <c r="S2215" s="175"/>
    </row>
    <row r="2216" spans="1:19" ht="12.75" customHeight="1">
      <c r="A2216" s="36"/>
      <c r="B2216" s="185"/>
      <c r="C2216" s="186"/>
      <c r="D2216" s="187"/>
      <c r="E2216" s="187"/>
      <c r="F2216" s="187"/>
      <c r="H2216" s="175"/>
      <c r="I2216" s="175"/>
      <c r="J2216" s="175"/>
      <c r="K2216" s="175"/>
      <c r="L2216" s="175"/>
      <c r="M2216" s="175"/>
      <c r="N2216" s="175"/>
      <c r="O2216" s="175"/>
      <c r="P2216" s="175"/>
      <c r="Q2216" s="175"/>
      <c r="R2216" s="175"/>
      <c r="S2216" s="175"/>
    </row>
    <row r="2217" spans="1:19" ht="12.75" customHeight="1">
      <c r="A2217" s="36"/>
      <c r="B2217" s="185"/>
      <c r="C2217" s="186"/>
      <c r="D2217" s="187"/>
      <c r="E2217" s="187"/>
      <c r="F2217" s="187"/>
      <c r="H2217" s="175"/>
      <c r="I2217" s="175"/>
      <c r="J2217" s="175"/>
      <c r="K2217" s="175"/>
      <c r="L2217" s="175"/>
      <c r="M2217" s="175"/>
      <c r="N2217" s="175"/>
      <c r="O2217" s="175"/>
      <c r="P2217" s="175"/>
      <c r="Q2217" s="175"/>
      <c r="R2217" s="175"/>
      <c r="S2217" s="175"/>
    </row>
    <row r="2218" spans="1:19" ht="12.75" customHeight="1">
      <c r="A2218" s="36"/>
      <c r="B2218" s="185"/>
      <c r="C2218" s="186"/>
      <c r="D2218" s="187"/>
      <c r="E2218" s="187"/>
      <c r="F2218" s="187"/>
      <c r="H2218" s="175"/>
      <c r="I2218" s="175"/>
      <c r="J2218" s="175"/>
      <c r="K2218" s="175"/>
      <c r="L2218" s="175"/>
      <c r="M2218" s="175"/>
      <c r="N2218" s="175"/>
      <c r="O2218" s="175"/>
      <c r="P2218" s="175"/>
      <c r="Q2218" s="175"/>
      <c r="R2218" s="175"/>
      <c r="S2218" s="175"/>
    </row>
    <row r="2219" spans="1:19" ht="12.75" customHeight="1">
      <c r="A2219" s="36"/>
      <c r="B2219" s="185"/>
      <c r="C2219" s="186"/>
      <c r="D2219" s="187"/>
      <c r="E2219" s="187"/>
      <c r="F2219" s="187"/>
      <c r="H2219" s="175"/>
      <c r="I2219" s="175"/>
      <c r="J2219" s="175"/>
      <c r="K2219" s="175"/>
      <c r="L2219" s="175"/>
      <c r="M2219" s="175"/>
      <c r="N2219" s="175"/>
      <c r="O2219" s="175"/>
      <c r="P2219" s="175"/>
      <c r="Q2219" s="175"/>
      <c r="R2219" s="175"/>
      <c r="S2219" s="175"/>
    </row>
    <row r="2220" spans="1:19" ht="12.75" customHeight="1">
      <c r="A2220" s="36"/>
      <c r="B2220" s="185"/>
      <c r="C2220" s="186"/>
      <c r="D2220" s="187"/>
      <c r="E2220" s="187"/>
      <c r="F2220" s="187"/>
      <c r="H2220" s="175"/>
      <c r="I2220" s="175"/>
      <c r="J2220" s="175"/>
      <c r="K2220" s="175"/>
      <c r="L2220" s="175"/>
      <c r="M2220" s="175"/>
      <c r="N2220" s="175"/>
      <c r="O2220" s="175"/>
      <c r="P2220" s="175"/>
      <c r="Q2220" s="175"/>
      <c r="R2220" s="175"/>
      <c r="S2220" s="175"/>
    </row>
    <row r="2221" spans="1:19" ht="12.75" customHeight="1">
      <c r="A2221" s="36"/>
      <c r="B2221" s="185"/>
      <c r="C2221" s="186"/>
      <c r="D2221" s="187"/>
      <c r="E2221" s="187"/>
      <c r="F2221" s="187"/>
      <c r="H2221" s="175"/>
      <c r="I2221" s="175"/>
      <c r="J2221" s="175"/>
      <c r="K2221" s="175"/>
      <c r="L2221" s="175"/>
      <c r="M2221" s="175"/>
      <c r="N2221" s="175"/>
      <c r="O2221" s="175"/>
      <c r="P2221" s="175"/>
      <c r="Q2221" s="175"/>
      <c r="R2221" s="175"/>
      <c r="S2221" s="175"/>
    </row>
    <row r="2222" spans="1:19" ht="12.75" customHeight="1">
      <c r="A2222" s="36"/>
      <c r="B2222" s="185"/>
      <c r="C2222" s="186"/>
      <c r="D2222" s="187"/>
      <c r="E2222" s="187"/>
      <c r="F2222" s="187"/>
      <c r="H2222" s="175"/>
      <c r="I2222" s="175"/>
      <c r="J2222" s="175"/>
      <c r="K2222" s="175"/>
      <c r="L2222" s="175"/>
      <c r="M2222" s="175"/>
      <c r="N2222" s="175"/>
      <c r="O2222" s="175"/>
      <c r="P2222" s="175"/>
      <c r="Q2222" s="175"/>
      <c r="R2222" s="175"/>
      <c r="S2222" s="175"/>
    </row>
    <row r="2223" spans="1:19" ht="12.75" customHeight="1">
      <c r="A2223" s="36"/>
      <c r="B2223" s="185"/>
      <c r="C2223" s="186"/>
      <c r="D2223" s="187"/>
      <c r="E2223" s="187"/>
      <c r="F2223" s="187"/>
      <c r="H2223" s="175"/>
      <c r="I2223" s="175"/>
      <c r="J2223" s="175"/>
      <c r="K2223" s="175"/>
      <c r="L2223" s="175"/>
      <c r="M2223" s="175"/>
      <c r="N2223" s="175"/>
      <c r="O2223" s="175"/>
      <c r="P2223" s="175"/>
      <c r="Q2223" s="175"/>
      <c r="R2223" s="175"/>
      <c r="S2223" s="175"/>
    </row>
    <row r="2224" spans="1:19" ht="12.75" customHeight="1">
      <c r="A2224" s="36"/>
      <c r="B2224" s="185"/>
      <c r="C2224" s="186"/>
      <c r="D2224" s="187"/>
      <c r="E2224" s="187"/>
      <c r="F2224" s="187"/>
      <c r="H2224" s="175"/>
      <c r="I2224" s="175"/>
      <c r="J2224" s="175"/>
      <c r="K2224" s="175"/>
      <c r="L2224" s="175"/>
      <c r="M2224" s="175"/>
      <c r="N2224" s="175"/>
      <c r="O2224" s="175"/>
      <c r="P2224" s="175"/>
      <c r="Q2224" s="175"/>
      <c r="R2224" s="175"/>
      <c r="S2224" s="175"/>
    </row>
    <row r="2225" spans="1:19" ht="12.75" customHeight="1">
      <c r="A2225" s="36"/>
      <c r="B2225" s="185"/>
      <c r="C2225" s="186"/>
      <c r="D2225" s="187"/>
      <c r="E2225" s="187"/>
      <c r="F2225" s="187"/>
      <c r="H2225" s="175"/>
      <c r="I2225" s="175"/>
      <c r="J2225" s="175"/>
      <c r="K2225" s="175"/>
      <c r="L2225" s="175"/>
      <c r="M2225" s="175"/>
      <c r="N2225" s="175"/>
      <c r="O2225" s="175"/>
      <c r="P2225" s="175"/>
      <c r="Q2225" s="175"/>
      <c r="R2225" s="175"/>
      <c r="S2225" s="175"/>
    </row>
    <row r="2226" spans="1:19" ht="12.75" customHeight="1">
      <c r="A2226" s="36"/>
      <c r="B2226" s="185"/>
      <c r="C2226" s="186"/>
      <c r="D2226" s="187"/>
      <c r="E2226" s="187"/>
      <c r="F2226" s="187"/>
      <c r="H2226" s="175"/>
      <c r="I2226" s="175"/>
      <c r="J2226" s="175"/>
      <c r="K2226" s="175"/>
      <c r="L2226" s="175"/>
      <c r="M2226" s="175"/>
      <c r="N2226" s="175"/>
      <c r="O2226" s="175"/>
      <c r="P2226" s="175"/>
      <c r="Q2226" s="175"/>
      <c r="R2226" s="175"/>
      <c r="S2226" s="175"/>
    </row>
    <row r="2227" spans="1:19" ht="12.75" customHeight="1">
      <c r="A2227" s="36"/>
      <c r="B2227" s="185"/>
      <c r="C2227" s="186"/>
      <c r="D2227" s="187"/>
      <c r="E2227" s="187"/>
      <c r="F2227" s="187"/>
      <c r="H2227" s="175"/>
      <c r="I2227" s="175"/>
      <c r="J2227" s="175"/>
      <c r="K2227" s="175"/>
      <c r="L2227" s="175"/>
      <c r="M2227" s="175"/>
      <c r="N2227" s="175"/>
      <c r="O2227" s="175"/>
      <c r="P2227" s="175"/>
      <c r="Q2227" s="175"/>
      <c r="R2227" s="175"/>
      <c r="S2227" s="175"/>
    </row>
    <row r="2228" spans="1:19" ht="12.75" customHeight="1">
      <c r="A2228" s="36"/>
      <c r="B2228" s="185"/>
      <c r="C2228" s="186"/>
      <c r="D2228" s="187"/>
      <c r="E2228" s="187"/>
      <c r="F2228" s="187"/>
      <c r="H2228" s="175"/>
      <c r="I2228" s="175"/>
      <c r="J2228" s="175"/>
      <c r="K2228" s="175"/>
      <c r="L2228" s="175"/>
      <c r="M2228" s="175"/>
      <c r="N2228" s="175"/>
      <c r="O2228" s="175"/>
      <c r="P2228" s="175"/>
      <c r="Q2228" s="175"/>
      <c r="R2228" s="175"/>
      <c r="S2228" s="175"/>
    </row>
    <row r="2229" spans="1:19" ht="12.75" customHeight="1">
      <c r="A2229" s="36"/>
      <c r="B2229" s="185"/>
      <c r="C2229" s="186"/>
      <c r="D2229" s="187"/>
      <c r="E2229" s="187"/>
      <c r="F2229" s="187"/>
      <c r="H2229" s="175"/>
      <c r="I2229" s="175"/>
      <c r="J2229" s="175"/>
      <c r="K2229" s="175"/>
      <c r="L2229" s="175"/>
      <c r="M2229" s="175"/>
      <c r="N2229" s="175"/>
      <c r="O2229" s="175"/>
      <c r="P2229" s="175"/>
      <c r="Q2229" s="175"/>
      <c r="R2229" s="175"/>
      <c r="S2229" s="175"/>
    </row>
    <row r="2230" spans="1:19" ht="12.75" customHeight="1">
      <c r="A2230" s="36"/>
      <c r="B2230" s="185"/>
      <c r="C2230" s="186"/>
      <c r="D2230" s="187"/>
      <c r="E2230" s="187"/>
      <c r="F2230" s="187"/>
      <c r="H2230" s="175"/>
      <c r="I2230" s="175"/>
      <c r="J2230" s="175"/>
      <c r="K2230" s="175"/>
      <c r="L2230" s="175"/>
      <c r="M2230" s="175"/>
      <c r="N2230" s="175"/>
      <c r="O2230" s="175"/>
      <c r="P2230" s="175"/>
      <c r="Q2230" s="175"/>
      <c r="R2230" s="175"/>
      <c r="S2230" s="175"/>
    </row>
    <row r="2231" spans="1:19" ht="12.75" customHeight="1">
      <c r="A2231" s="36"/>
      <c r="B2231" s="185"/>
      <c r="C2231" s="186"/>
      <c r="D2231" s="187"/>
      <c r="E2231" s="187"/>
      <c r="F2231" s="187"/>
      <c r="H2231" s="175"/>
      <c r="I2231" s="175"/>
      <c r="J2231" s="175"/>
      <c r="K2231" s="175"/>
      <c r="L2231" s="175"/>
      <c r="M2231" s="175"/>
      <c r="N2231" s="175"/>
      <c r="O2231" s="175"/>
      <c r="P2231" s="175"/>
      <c r="Q2231" s="175"/>
      <c r="R2231" s="175"/>
      <c r="S2231" s="175"/>
    </row>
    <row r="2232" spans="1:19" ht="12.75" customHeight="1">
      <c r="A2232" s="36"/>
      <c r="B2232" s="185"/>
      <c r="C2232" s="186"/>
      <c r="D2232" s="187"/>
      <c r="E2232" s="187"/>
      <c r="F2232" s="187"/>
      <c r="H2232" s="175"/>
      <c r="I2232" s="175"/>
      <c r="J2232" s="175"/>
      <c r="K2232" s="175"/>
      <c r="L2232" s="175"/>
      <c r="M2232" s="175"/>
      <c r="N2232" s="175"/>
      <c r="O2232" s="175"/>
      <c r="P2232" s="175"/>
      <c r="Q2232" s="175"/>
      <c r="R2232" s="175"/>
      <c r="S2232" s="175"/>
    </row>
    <row r="2233" spans="1:19" ht="12.75" customHeight="1">
      <c r="A2233" s="36"/>
      <c r="B2233" s="185"/>
      <c r="C2233" s="186"/>
      <c r="D2233" s="187"/>
      <c r="E2233" s="187"/>
      <c r="F2233" s="187"/>
      <c r="H2233" s="175"/>
      <c r="I2233" s="175"/>
      <c r="J2233" s="175"/>
      <c r="K2233" s="175"/>
      <c r="L2233" s="175"/>
      <c r="M2233" s="175"/>
      <c r="N2233" s="175"/>
      <c r="O2233" s="175"/>
      <c r="P2233" s="175"/>
      <c r="Q2233" s="175"/>
      <c r="R2233" s="175"/>
      <c r="S2233" s="175"/>
    </row>
    <row r="2234" spans="1:19" ht="12.75" customHeight="1">
      <c r="A2234" s="36"/>
      <c r="B2234" s="185"/>
      <c r="C2234" s="186"/>
      <c r="D2234" s="187"/>
      <c r="E2234" s="187"/>
      <c r="F2234" s="187"/>
      <c r="H2234" s="175"/>
      <c r="I2234" s="175"/>
      <c r="J2234" s="175"/>
      <c r="K2234" s="175"/>
      <c r="L2234" s="175"/>
      <c r="M2234" s="175"/>
      <c r="N2234" s="175"/>
      <c r="O2234" s="175"/>
      <c r="P2234" s="175"/>
      <c r="Q2234" s="175"/>
      <c r="R2234" s="175"/>
      <c r="S2234" s="175"/>
    </row>
    <row r="2235" spans="1:19" ht="12.75" customHeight="1">
      <c r="A2235" s="36"/>
      <c r="B2235" s="185"/>
      <c r="C2235" s="186"/>
      <c r="D2235" s="187"/>
      <c r="E2235" s="187"/>
      <c r="F2235" s="187"/>
      <c r="H2235" s="175"/>
      <c r="I2235" s="175"/>
      <c r="J2235" s="175"/>
      <c r="K2235" s="175"/>
      <c r="L2235" s="175"/>
      <c r="M2235" s="175"/>
      <c r="N2235" s="175"/>
      <c r="O2235" s="175"/>
      <c r="P2235" s="175"/>
      <c r="Q2235" s="175"/>
      <c r="R2235" s="175"/>
      <c r="S2235" s="175"/>
    </row>
    <row r="2236" spans="1:19" ht="12.75" customHeight="1">
      <c r="A2236" s="36"/>
      <c r="B2236" s="185"/>
      <c r="C2236" s="186"/>
      <c r="D2236" s="187"/>
      <c r="E2236" s="187"/>
      <c r="F2236" s="187"/>
      <c r="H2236" s="175"/>
      <c r="I2236" s="175"/>
      <c r="J2236" s="175"/>
      <c r="K2236" s="175"/>
      <c r="L2236" s="175"/>
      <c r="M2236" s="175"/>
      <c r="N2236" s="175"/>
      <c r="O2236" s="175"/>
      <c r="P2236" s="175"/>
      <c r="Q2236" s="175"/>
      <c r="R2236" s="175"/>
      <c r="S2236" s="175"/>
    </row>
    <row r="2237" spans="1:19" ht="12.75" customHeight="1">
      <c r="A2237" s="36"/>
      <c r="B2237" s="185"/>
      <c r="C2237" s="186"/>
      <c r="D2237" s="187"/>
      <c r="E2237" s="187"/>
      <c r="F2237" s="187"/>
      <c r="H2237" s="175"/>
      <c r="I2237" s="175"/>
      <c r="J2237" s="175"/>
      <c r="K2237" s="175"/>
      <c r="L2237" s="175"/>
      <c r="M2237" s="175"/>
      <c r="N2237" s="175"/>
      <c r="O2237" s="175"/>
      <c r="P2237" s="175"/>
      <c r="Q2237" s="175"/>
      <c r="R2237" s="175"/>
      <c r="S2237" s="175"/>
    </row>
    <row r="2238" spans="1:19" ht="12.75" customHeight="1">
      <c r="A2238" s="36"/>
      <c r="B2238" s="185"/>
      <c r="C2238" s="186"/>
      <c r="D2238" s="187"/>
      <c r="E2238" s="187"/>
      <c r="F2238" s="187"/>
      <c r="H2238" s="175"/>
      <c r="I2238" s="175"/>
      <c r="J2238" s="175"/>
      <c r="K2238" s="175"/>
      <c r="L2238" s="175"/>
      <c r="M2238" s="175"/>
      <c r="N2238" s="175"/>
      <c r="O2238" s="175"/>
      <c r="P2238" s="175"/>
      <c r="Q2238" s="175"/>
      <c r="R2238" s="175"/>
      <c r="S2238" s="175"/>
    </row>
    <row r="2239" spans="1:19" ht="12.75" customHeight="1">
      <c r="A2239" s="36"/>
      <c r="B2239" s="185"/>
      <c r="C2239" s="186"/>
      <c r="D2239" s="187"/>
      <c r="E2239" s="187"/>
      <c r="F2239" s="187"/>
      <c r="H2239" s="175"/>
      <c r="I2239" s="175"/>
      <c r="J2239" s="175"/>
      <c r="K2239" s="175"/>
      <c r="L2239" s="175"/>
      <c r="M2239" s="175"/>
      <c r="N2239" s="175"/>
      <c r="O2239" s="175"/>
      <c r="P2239" s="175"/>
      <c r="Q2239" s="175"/>
      <c r="R2239" s="175"/>
      <c r="S2239" s="175"/>
    </row>
    <row r="2240" spans="1:19" ht="12.75" customHeight="1">
      <c r="A2240" s="36"/>
      <c r="B2240" s="185"/>
      <c r="C2240" s="186"/>
      <c r="D2240" s="187"/>
      <c r="E2240" s="187"/>
      <c r="F2240" s="187"/>
      <c r="H2240" s="175"/>
      <c r="I2240" s="175"/>
      <c r="J2240" s="175"/>
      <c r="K2240" s="175"/>
      <c r="L2240" s="175"/>
      <c r="M2240" s="175"/>
      <c r="N2240" s="175"/>
      <c r="O2240" s="175"/>
      <c r="P2240" s="175"/>
      <c r="Q2240" s="175"/>
      <c r="R2240" s="175"/>
      <c r="S2240" s="175"/>
    </row>
    <row r="2241" spans="1:19" ht="12.75" customHeight="1">
      <c r="A2241" s="36"/>
      <c r="B2241" s="185"/>
      <c r="C2241" s="186"/>
      <c r="D2241" s="187"/>
      <c r="E2241" s="187"/>
      <c r="F2241" s="187"/>
      <c r="H2241" s="175"/>
      <c r="I2241" s="175"/>
      <c r="J2241" s="175"/>
      <c r="K2241" s="175"/>
      <c r="L2241" s="175"/>
      <c r="M2241" s="175"/>
      <c r="N2241" s="175"/>
      <c r="O2241" s="175"/>
      <c r="P2241" s="175"/>
      <c r="Q2241" s="175"/>
      <c r="R2241" s="175"/>
      <c r="S2241" s="175"/>
    </row>
    <row r="2242" spans="1:19" ht="12.75" customHeight="1">
      <c r="A2242" s="36"/>
      <c r="B2242" s="185"/>
      <c r="C2242" s="186"/>
      <c r="D2242" s="187"/>
      <c r="E2242" s="187"/>
      <c r="F2242" s="187"/>
      <c r="H2242" s="175"/>
      <c r="I2242" s="175"/>
      <c r="J2242" s="175"/>
      <c r="K2242" s="175"/>
      <c r="L2242" s="175"/>
      <c r="M2242" s="175"/>
      <c r="N2242" s="175"/>
      <c r="O2242" s="175"/>
      <c r="P2242" s="175"/>
      <c r="Q2242" s="175"/>
      <c r="R2242" s="175"/>
      <c r="S2242" s="175"/>
    </row>
    <row r="2243" spans="1:19" ht="12.75" customHeight="1">
      <c r="A2243" s="36"/>
      <c r="B2243" s="185"/>
      <c r="C2243" s="186"/>
      <c r="D2243" s="187"/>
      <c r="E2243" s="187"/>
      <c r="F2243" s="187"/>
      <c r="H2243" s="175"/>
      <c r="I2243" s="175"/>
      <c r="J2243" s="175"/>
      <c r="K2243" s="175"/>
      <c r="L2243" s="175"/>
      <c r="M2243" s="175"/>
      <c r="N2243" s="175"/>
      <c r="O2243" s="175"/>
      <c r="P2243" s="175"/>
      <c r="Q2243" s="175"/>
      <c r="R2243" s="175"/>
      <c r="S2243" s="175"/>
    </row>
    <row r="2244" spans="1:19" ht="12.75" customHeight="1">
      <c r="A2244" s="36"/>
      <c r="B2244" s="185"/>
      <c r="C2244" s="186"/>
      <c r="D2244" s="187"/>
      <c r="E2244" s="187"/>
      <c r="F2244" s="187"/>
      <c r="H2244" s="175"/>
      <c r="I2244" s="175"/>
      <c r="J2244" s="175"/>
      <c r="K2244" s="175"/>
      <c r="L2244" s="175"/>
      <c r="M2244" s="175"/>
      <c r="N2244" s="175"/>
      <c r="O2244" s="175"/>
      <c r="P2244" s="175"/>
      <c r="Q2244" s="175"/>
      <c r="R2244" s="175"/>
      <c r="S2244" s="175"/>
    </row>
    <row r="2245" spans="1:19" ht="12.75" customHeight="1">
      <c r="A2245" s="36"/>
      <c r="B2245" s="185"/>
      <c r="C2245" s="186"/>
      <c r="D2245" s="187"/>
      <c r="E2245" s="187"/>
      <c r="F2245" s="187"/>
      <c r="H2245" s="175"/>
      <c r="I2245" s="175"/>
      <c r="J2245" s="175"/>
      <c r="K2245" s="175"/>
      <c r="L2245" s="175"/>
      <c r="M2245" s="175"/>
      <c r="N2245" s="175"/>
      <c r="O2245" s="175"/>
      <c r="P2245" s="175"/>
      <c r="Q2245" s="175"/>
      <c r="R2245" s="175"/>
      <c r="S2245" s="175"/>
    </row>
    <row r="2246" spans="1:19" ht="12.75" customHeight="1">
      <c r="A2246" s="36"/>
      <c r="B2246" s="185"/>
      <c r="C2246" s="186"/>
      <c r="D2246" s="187"/>
      <c r="E2246" s="187"/>
      <c r="F2246" s="187"/>
      <c r="H2246" s="175"/>
      <c r="I2246" s="175"/>
      <c r="J2246" s="175"/>
      <c r="K2246" s="175"/>
      <c r="L2246" s="175"/>
      <c r="M2246" s="175"/>
      <c r="N2246" s="175"/>
      <c r="O2246" s="175"/>
      <c r="P2246" s="175"/>
      <c r="Q2246" s="175"/>
      <c r="R2246" s="175"/>
      <c r="S2246" s="175"/>
    </row>
    <row r="2247" spans="1:19" ht="12.75" customHeight="1">
      <c r="A2247" s="36"/>
      <c r="B2247" s="185"/>
      <c r="C2247" s="186"/>
      <c r="D2247" s="187"/>
      <c r="E2247" s="187"/>
      <c r="F2247" s="187"/>
      <c r="H2247" s="175"/>
      <c r="I2247" s="175"/>
      <c r="J2247" s="175"/>
      <c r="K2247" s="175"/>
      <c r="L2247" s="175"/>
      <c r="M2247" s="175"/>
      <c r="N2247" s="175"/>
      <c r="O2247" s="175"/>
      <c r="P2247" s="175"/>
      <c r="Q2247" s="175"/>
      <c r="R2247" s="175"/>
      <c r="S2247" s="175"/>
    </row>
    <row r="2248" spans="1:19" ht="12.75" customHeight="1">
      <c r="A2248" s="36"/>
      <c r="B2248" s="185"/>
      <c r="C2248" s="186"/>
      <c r="D2248" s="187"/>
      <c r="E2248" s="187"/>
      <c r="F2248" s="187"/>
      <c r="H2248" s="175"/>
      <c r="I2248" s="175"/>
      <c r="J2248" s="175"/>
      <c r="K2248" s="175"/>
      <c r="L2248" s="175"/>
      <c r="M2248" s="175"/>
      <c r="N2248" s="175"/>
      <c r="O2248" s="175"/>
      <c r="P2248" s="175"/>
      <c r="Q2248" s="175"/>
      <c r="R2248" s="175"/>
      <c r="S2248" s="175"/>
    </row>
    <row r="2249" spans="1:19" ht="12.75" customHeight="1">
      <c r="A2249" s="36"/>
      <c r="B2249" s="185"/>
      <c r="C2249" s="186"/>
      <c r="D2249" s="187"/>
      <c r="E2249" s="187"/>
      <c r="F2249" s="187"/>
      <c r="H2249" s="175"/>
      <c r="I2249" s="175"/>
      <c r="J2249" s="175"/>
      <c r="K2249" s="175"/>
      <c r="L2249" s="175"/>
      <c r="M2249" s="175"/>
      <c r="N2249" s="175"/>
      <c r="O2249" s="175"/>
      <c r="P2249" s="175"/>
      <c r="Q2249" s="175"/>
      <c r="R2249" s="175"/>
      <c r="S2249" s="175"/>
    </row>
    <row r="2250" spans="1:19" ht="12.75" customHeight="1">
      <c r="A2250" s="36"/>
      <c r="B2250" s="185"/>
      <c r="C2250" s="186"/>
      <c r="D2250" s="187"/>
      <c r="E2250" s="187"/>
      <c r="F2250" s="187"/>
      <c r="H2250" s="175"/>
      <c r="I2250" s="175"/>
      <c r="J2250" s="175"/>
      <c r="K2250" s="175"/>
      <c r="L2250" s="175"/>
      <c r="M2250" s="175"/>
      <c r="N2250" s="175"/>
      <c r="O2250" s="175"/>
      <c r="P2250" s="175"/>
      <c r="Q2250" s="175"/>
      <c r="R2250" s="175"/>
      <c r="S2250" s="175"/>
    </row>
    <row r="2251" spans="1:19" ht="12.75" customHeight="1">
      <c r="A2251" s="36"/>
      <c r="B2251" s="185"/>
      <c r="C2251" s="186"/>
      <c r="D2251" s="187"/>
      <c r="E2251" s="187"/>
      <c r="F2251" s="187"/>
      <c r="H2251" s="175"/>
      <c r="I2251" s="175"/>
      <c r="J2251" s="175"/>
      <c r="K2251" s="175"/>
      <c r="L2251" s="175"/>
      <c r="M2251" s="175"/>
      <c r="N2251" s="175"/>
      <c r="O2251" s="175"/>
      <c r="P2251" s="175"/>
      <c r="Q2251" s="175"/>
      <c r="R2251" s="175"/>
      <c r="S2251" s="175"/>
    </row>
    <row r="2252" spans="1:19" ht="12.75" customHeight="1">
      <c r="A2252" s="36"/>
      <c r="B2252" s="185"/>
      <c r="C2252" s="186"/>
      <c r="D2252" s="187"/>
      <c r="E2252" s="187"/>
      <c r="F2252" s="187"/>
      <c r="H2252" s="175"/>
      <c r="I2252" s="175"/>
      <c r="J2252" s="175"/>
      <c r="K2252" s="175"/>
      <c r="L2252" s="175"/>
      <c r="M2252" s="175"/>
      <c r="N2252" s="175"/>
      <c r="O2252" s="175"/>
      <c r="P2252" s="175"/>
      <c r="Q2252" s="175"/>
      <c r="R2252" s="175"/>
      <c r="S2252" s="175"/>
    </row>
    <row r="2253" spans="1:19" ht="12.75" customHeight="1">
      <c r="A2253" s="36"/>
      <c r="B2253" s="185"/>
      <c r="C2253" s="186"/>
      <c r="D2253" s="187"/>
      <c r="E2253" s="187"/>
      <c r="F2253" s="187"/>
      <c r="H2253" s="175"/>
      <c r="I2253" s="175"/>
      <c r="J2253" s="175"/>
      <c r="K2253" s="175"/>
      <c r="L2253" s="175"/>
      <c r="M2253" s="175"/>
      <c r="N2253" s="175"/>
      <c r="O2253" s="175"/>
      <c r="P2253" s="175"/>
      <c r="Q2253" s="175"/>
      <c r="R2253" s="175"/>
      <c r="S2253" s="175"/>
    </row>
    <row r="2254" spans="1:19" ht="12.75" customHeight="1">
      <c r="A2254" s="36"/>
      <c r="B2254" s="185"/>
      <c r="C2254" s="186"/>
      <c r="D2254" s="187"/>
      <c r="E2254" s="187"/>
      <c r="F2254" s="187"/>
      <c r="H2254" s="175"/>
      <c r="I2254" s="175"/>
      <c r="J2254" s="175"/>
      <c r="K2254" s="175"/>
      <c r="L2254" s="175"/>
      <c r="M2254" s="175"/>
      <c r="N2254" s="175"/>
      <c r="O2254" s="175"/>
      <c r="P2254" s="175"/>
      <c r="Q2254" s="175"/>
      <c r="R2254" s="175"/>
      <c r="S2254" s="175"/>
    </row>
    <row r="2255" spans="1:19" ht="12.75" customHeight="1">
      <c r="A2255" s="36"/>
      <c r="B2255" s="185"/>
      <c r="C2255" s="186"/>
      <c r="D2255" s="187"/>
      <c r="E2255" s="187"/>
      <c r="F2255" s="187"/>
      <c r="H2255" s="175"/>
      <c r="I2255" s="175"/>
      <c r="J2255" s="175"/>
      <c r="K2255" s="175"/>
      <c r="L2255" s="175"/>
      <c r="M2255" s="175"/>
      <c r="N2255" s="175"/>
      <c r="O2255" s="175"/>
      <c r="P2255" s="175"/>
      <c r="Q2255" s="175"/>
      <c r="R2255" s="175"/>
      <c r="S2255" s="175"/>
    </row>
    <row r="2256" spans="1:19" ht="12.75" customHeight="1">
      <c r="A2256" s="36"/>
      <c r="B2256" s="185"/>
      <c r="C2256" s="186"/>
      <c r="D2256" s="187"/>
      <c r="E2256" s="187"/>
      <c r="F2256" s="187"/>
      <c r="H2256" s="175"/>
      <c r="I2256" s="175"/>
      <c r="J2256" s="175"/>
      <c r="K2256" s="175"/>
      <c r="L2256" s="175"/>
      <c r="M2256" s="175"/>
      <c r="N2256" s="175"/>
      <c r="O2256" s="175"/>
      <c r="P2256" s="175"/>
      <c r="Q2256" s="175"/>
      <c r="R2256" s="175"/>
      <c r="S2256" s="175"/>
    </row>
    <row r="2257" spans="1:19" ht="12.75" customHeight="1">
      <c r="A2257" s="36"/>
      <c r="B2257" s="185"/>
      <c r="C2257" s="186"/>
      <c r="D2257" s="187"/>
      <c r="E2257" s="187"/>
      <c r="F2257" s="187"/>
      <c r="H2257" s="175"/>
      <c r="I2257" s="175"/>
      <c r="J2257" s="175"/>
      <c r="K2257" s="175"/>
      <c r="L2257" s="175"/>
      <c r="M2257" s="175"/>
      <c r="N2257" s="175"/>
      <c r="O2257" s="175"/>
      <c r="P2257" s="175"/>
      <c r="Q2257" s="175"/>
      <c r="R2257" s="175"/>
      <c r="S2257" s="175"/>
    </row>
    <row r="2258" spans="1:19" ht="12.75" customHeight="1">
      <c r="A2258" s="36"/>
      <c r="B2258" s="185"/>
      <c r="C2258" s="186"/>
      <c r="D2258" s="187"/>
      <c r="E2258" s="187"/>
      <c r="F2258" s="187"/>
      <c r="H2258" s="175"/>
      <c r="I2258" s="175"/>
      <c r="J2258" s="175"/>
      <c r="K2258" s="175"/>
      <c r="L2258" s="175"/>
      <c r="M2258" s="175"/>
      <c r="N2258" s="175"/>
      <c r="O2258" s="175"/>
      <c r="P2258" s="175"/>
      <c r="Q2258" s="175"/>
      <c r="R2258" s="175"/>
      <c r="S2258" s="175"/>
    </row>
    <row r="2259" spans="1:19" ht="12.75" customHeight="1">
      <c r="A2259" s="36"/>
      <c r="B2259" s="185"/>
      <c r="C2259" s="186"/>
      <c r="D2259" s="187"/>
      <c r="E2259" s="187"/>
      <c r="F2259" s="187"/>
      <c r="H2259" s="175"/>
      <c r="I2259" s="175"/>
      <c r="J2259" s="175"/>
      <c r="K2259" s="175"/>
      <c r="L2259" s="175"/>
      <c r="M2259" s="175"/>
      <c r="N2259" s="175"/>
      <c r="O2259" s="175"/>
      <c r="P2259" s="175"/>
      <c r="Q2259" s="175"/>
      <c r="R2259" s="175"/>
      <c r="S2259" s="175"/>
    </row>
    <row r="2260" spans="1:19" ht="12.75" customHeight="1">
      <c r="A2260" s="36"/>
      <c r="B2260" s="185"/>
      <c r="C2260" s="186"/>
      <c r="D2260" s="187"/>
      <c r="E2260" s="187"/>
      <c r="F2260" s="187"/>
      <c r="H2260" s="175"/>
      <c r="I2260" s="175"/>
      <c r="J2260" s="175"/>
      <c r="K2260" s="175"/>
      <c r="L2260" s="175"/>
      <c r="M2260" s="175"/>
      <c r="N2260" s="175"/>
      <c r="O2260" s="175"/>
      <c r="P2260" s="175"/>
      <c r="Q2260" s="175"/>
      <c r="R2260" s="175"/>
      <c r="S2260" s="175"/>
    </row>
    <row r="2261" spans="1:19" ht="12.75" customHeight="1">
      <c r="A2261" s="36"/>
      <c r="B2261" s="185"/>
      <c r="C2261" s="186"/>
      <c r="D2261" s="187"/>
      <c r="E2261" s="187"/>
      <c r="F2261" s="187"/>
      <c r="H2261" s="175"/>
      <c r="I2261" s="175"/>
      <c r="J2261" s="175"/>
      <c r="K2261" s="175"/>
      <c r="L2261" s="175"/>
      <c r="M2261" s="175"/>
      <c r="N2261" s="175"/>
      <c r="O2261" s="175"/>
      <c r="P2261" s="175"/>
      <c r="Q2261" s="175"/>
      <c r="R2261" s="175"/>
      <c r="S2261" s="175"/>
    </row>
    <row r="2262" spans="1:19" ht="12.75" customHeight="1">
      <c r="A2262" s="36"/>
      <c r="B2262" s="185"/>
      <c r="C2262" s="186"/>
      <c r="D2262" s="187"/>
      <c r="E2262" s="187"/>
      <c r="F2262" s="187"/>
      <c r="H2262" s="175"/>
      <c r="I2262" s="175"/>
      <c r="J2262" s="175"/>
      <c r="K2262" s="175"/>
      <c r="L2262" s="175"/>
      <c r="M2262" s="175"/>
      <c r="N2262" s="175"/>
      <c r="O2262" s="175"/>
      <c r="P2262" s="175"/>
      <c r="Q2262" s="175"/>
      <c r="R2262" s="175"/>
      <c r="S2262" s="175"/>
    </row>
    <row r="2263" spans="1:19" ht="12.75" customHeight="1">
      <c r="A2263" s="36"/>
      <c r="B2263" s="185"/>
      <c r="C2263" s="186"/>
      <c r="D2263" s="187"/>
      <c r="E2263" s="187"/>
      <c r="F2263" s="187"/>
      <c r="H2263" s="175"/>
      <c r="I2263" s="175"/>
      <c r="J2263" s="175"/>
      <c r="K2263" s="175"/>
      <c r="L2263" s="175"/>
      <c r="M2263" s="175"/>
      <c r="N2263" s="175"/>
      <c r="O2263" s="175"/>
      <c r="P2263" s="175"/>
      <c r="Q2263" s="175"/>
      <c r="R2263" s="175"/>
      <c r="S2263" s="175"/>
    </row>
    <row r="2264" spans="1:19" ht="12.75" customHeight="1">
      <c r="A2264" s="36"/>
      <c r="B2264" s="185"/>
      <c r="C2264" s="186"/>
      <c r="D2264" s="187"/>
      <c r="E2264" s="187"/>
      <c r="F2264" s="187"/>
      <c r="H2264" s="175"/>
      <c r="I2264" s="175"/>
      <c r="J2264" s="175"/>
      <c r="K2264" s="175"/>
      <c r="L2264" s="175"/>
      <c r="M2264" s="175"/>
      <c r="N2264" s="175"/>
      <c r="O2264" s="175"/>
      <c r="P2264" s="175"/>
      <c r="Q2264" s="175"/>
      <c r="R2264" s="175"/>
      <c r="S2264" s="175"/>
    </row>
    <row r="2265" spans="1:19" ht="12.75" customHeight="1">
      <c r="A2265" s="36"/>
      <c r="B2265" s="185"/>
      <c r="C2265" s="186"/>
      <c r="D2265" s="187"/>
      <c r="E2265" s="187"/>
      <c r="F2265" s="187"/>
      <c r="H2265" s="175"/>
      <c r="I2265" s="175"/>
      <c r="J2265" s="175"/>
      <c r="K2265" s="175"/>
      <c r="L2265" s="175"/>
      <c r="M2265" s="175"/>
      <c r="N2265" s="175"/>
      <c r="O2265" s="175"/>
      <c r="P2265" s="175"/>
      <c r="Q2265" s="175"/>
      <c r="R2265" s="175"/>
      <c r="S2265" s="175"/>
    </row>
    <row r="2266" spans="1:19" ht="12.75" customHeight="1">
      <c r="A2266" s="36"/>
      <c r="B2266" s="185"/>
      <c r="C2266" s="186"/>
      <c r="D2266" s="187"/>
      <c r="E2266" s="187"/>
      <c r="F2266" s="187"/>
      <c r="H2266" s="175"/>
      <c r="I2266" s="175"/>
      <c r="J2266" s="175"/>
      <c r="K2266" s="175"/>
      <c r="L2266" s="175"/>
      <c r="M2266" s="175"/>
      <c r="N2266" s="175"/>
      <c r="O2266" s="175"/>
      <c r="P2266" s="175"/>
      <c r="Q2266" s="175"/>
      <c r="R2266" s="175"/>
      <c r="S2266" s="175"/>
    </row>
    <row r="2267" spans="1:19" ht="12.75" customHeight="1">
      <c r="A2267" s="36"/>
      <c r="B2267" s="185"/>
      <c r="C2267" s="186"/>
      <c r="D2267" s="187"/>
      <c r="E2267" s="187"/>
      <c r="F2267" s="187"/>
      <c r="H2267" s="175"/>
      <c r="I2267" s="175"/>
      <c r="J2267" s="175"/>
      <c r="K2267" s="175"/>
      <c r="L2267" s="175"/>
      <c r="M2267" s="175"/>
      <c r="N2267" s="175"/>
      <c r="O2267" s="175"/>
      <c r="P2267" s="175"/>
      <c r="Q2267" s="175"/>
      <c r="R2267" s="175"/>
      <c r="S2267" s="175"/>
    </row>
    <row r="2268" spans="1:19" ht="12.75" customHeight="1">
      <c r="A2268" s="36"/>
      <c r="B2268" s="185"/>
      <c r="C2268" s="186"/>
      <c r="D2268" s="187"/>
      <c r="E2268" s="187"/>
      <c r="F2268" s="187"/>
      <c r="H2268" s="175"/>
      <c r="I2268" s="175"/>
      <c r="J2268" s="175"/>
      <c r="K2268" s="175"/>
      <c r="L2268" s="175"/>
      <c r="M2268" s="175"/>
      <c r="N2268" s="175"/>
      <c r="O2268" s="175"/>
      <c r="P2268" s="175"/>
      <c r="Q2268" s="175"/>
      <c r="R2268" s="175"/>
      <c r="S2268" s="175"/>
    </row>
    <row r="2269" spans="1:19" ht="12.75" customHeight="1">
      <c r="A2269" s="36"/>
      <c r="B2269" s="185"/>
      <c r="C2269" s="186"/>
      <c r="D2269" s="187"/>
      <c r="E2269" s="187"/>
      <c r="F2269" s="187"/>
      <c r="H2269" s="175"/>
      <c r="I2269" s="175"/>
      <c r="J2269" s="175"/>
      <c r="K2269" s="175"/>
      <c r="L2269" s="175"/>
      <c r="M2269" s="175"/>
      <c r="N2269" s="175"/>
      <c r="O2269" s="175"/>
      <c r="P2269" s="175"/>
      <c r="Q2269" s="175"/>
      <c r="R2269" s="175"/>
      <c r="S2269" s="175"/>
    </row>
    <row r="2270" spans="1:19" ht="12.75" customHeight="1">
      <c r="A2270" s="36"/>
      <c r="B2270" s="185"/>
      <c r="C2270" s="186"/>
      <c r="D2270" s="187"/>
      <c r="E2270" s="187"/>
      <c r="F2270" s="187"/>
      <c r="H2270" s="175"/>
      <c r="I2270" s="175"/>
      <c r="J2270" s="175"/>
      <c r="K2270" s="175"/>
      <c r="L2270" s="175"/>
      <c r="M2270" s="175"/>
      <c r="N2270" s="175"/>
      <c r="O2270" s="175"/>
      <c r="P2270" s="175"/>
      <c r="Q2270" s="175"/>
      <c r="R2270" s="175"/>
      <c r="S2270" s="175"/>
    </row>
    <row r="2271" spans="1:19" ht="12.75" customHeight="1">
      <c r="A2271" s="36"/>
      <c r="B2271" s="185"/>
      <c r="C2271" s="186"/>
      <c r="D2271" s="187"/>
      <c r="E2271" s="187"/>
      <c r="F2271" s="187"/>
      <c r="H2271" s="175"/>
      <c r="I2271" s="175"/>
      <c r="J2271" s="175"/>
      <c r="K2271" s="175"/>
      <c r="L2271" s="175"/>
      <c r="M2271" s="175"/>
      <c r="N2271" s="175"/>
      <c r="O2271" s="175"/>
      <c r="P2271" s="175"/>
      <c r="Q2271" s="175"/>
      <c r="R2271" s="175"/>
      <c r="S2271" s="175"/>
    </row>
    <row r="2272" spans="1:19" ht="12.75" customHeight="1">
      <c r="A2272" s="36"/>
      <c r="B2272" s="185"/>
      <c r="C2272" s="186"/>
      <c r="D2272" s="187"/>
      <c r="E2272" s="187"/>
      <c r="F2272" s="187"/>
      <c r="H2272" s="175"/>
      <c r="I2272" s="175"/>
      <c r="J2272" s="175"/>
      <c r="K2272" s="175"/>
      <c r="L2272" s="175"/>
      <c r="M2272" s="175"/>
      <c r="N2272" s="175"/>
      <c r="O2272" s="175"/>
      <c r="P2272" s="175"/>
      <c r="Q2272" s="175"/>
      <c r="R2272" s="175"/>
      <c r="S2272" s="175"/>
    </row>
    <row r="2273" spans="1:19" ht="12.75" customHeight="1">
      <c r="A2273" s="36"/>
      <c r="B2273" s="185"/>
      <c r="C2273" s="186"/>
      <c r="D2273" s="187"/>
      <c r="E2273" s="187"/>
      <c r="F2273" s="187"/>
      <c r="H2273" s="175"/>
      <c r="I2273" s="175"/>
      <c r="J2273" s="175"/>
      <c r="K2273" s="175"/>
      <c r="L2273" s="175"/>
      <c r="M2273" s="175"/>
      <c r="N2273" s="175"/>
      <c r="O2273" s="175"/>
      <c r="P2273" s="175"/>
      <c r="Q2273" s="175"/>
      <c r="R2273" s="175"/>
      <c r="S2273" s="175"/>
    </row>
    <row r="2274" spans="1:19" ht="12.75" customHeight="1">
      <c r="A2274" s="36"/>
      <c r="B2274" s="185"/>
      <c r="C2274" s="186"/>
      <c r="D2274" s="187"/>
      <c r="E2274" s="187"/>
      <c r="F2274" s="187"/>
      <c r="H2274" s="175"/>
      <c r="I2274" s="175"/>
      <c r="J2274" s="175"/>
      <c r="K2274" s="175"/>
      <c r="L2274" s="175"/>
      <c r="M2274" s="175"/>
      <c r="N2274" s="175"/>
      <c r="O2274" s="175"/>
      <c r="P2274" s="175"/>
      <c r="Q2274" s="175"/>
      <c r="R2274" s="175"/>
      <c r="S2274" s="175"/>
    </row>
    <row r="2275" spans="1:19" ht="12.75" customHeight="1">
      <c r="A2275" s="36"/>
      <c r="B2275" s="185"/>
      <c r="C2275" s="186"/>
      <c r="D2275" s="187"/>
      <c r="E2275" s="187"/>
      <c r="F2275" s="187"/>
      <c r="H2275" s="175"/>
      <c r="I2275" s="175"/>
      <c r="J2275" s="175"/>
      <c r="K2275" s="175"/>
      <c r="L2275" s="175"/>
      <c r="M2275" s="175"/>
      <c r="N2275" s="175"/>
      <c r="O2275" s="175"/>
      <c r="P2275" s="175"/>
      <c r="Q2275" s="175"/>
      <c r="R2275" s="175"/>
      <c r="S2275" s="175"/>
    </row>
    <row r="2276" spans="1:19" ht="12.75" customHeight="1">
      <c r="A2276" s="36"/>
      <c r="B2276" s="185"/>
      <c r="C2276" s="186"/>
      <c r="D2276" s="187"/>
      <c r="E2276" s="187"/>
      <c r="F2276" s="187"/>
      <c r="H2276" s="175"/>
      <c r="I2276" s="175"/>
      <c r="J2276" s="175"/>
      <c r="K2276" s="175"/>
      <c r="L2276" s="175"/>
      <c r="M2276" s="175"/>
      <c r="N2276" s="175"/>
      <c r="O2276" s="175"/>
      <c r="P2276" s="175"/>
      <c r="Q2276" s="175"/>
      <c r="R2276" s="175"/>
      <c r="S2276" s="175"/>
    </row>
    <row r="2277" spans="1:19" ht="12.75" customHeight="1">
      <c r="A2277" s="36"/>
      <c r="B2277" s="185"/>
      <c r="C2277" s="186"/>
      <c r="D2277" s="187"/>
      <c r="E2277" s="187"/>
      <c r="F2277" s="187"/>
      <c r="H2277" s="175"/>
      <c r="I2277" s="175"/>
      <c r="J2277" s="175"/>
      <c r="K2277" s="175"/>
      <c r="L2277" s="175"/>
      <c r="M2277" s="175"/>
      <c r="N2277" s="175"/>
      <c r="O2277" s="175"/>
      <c r="P2277" s="175"/>
      <c r="Q2277" s="175"/>
      <c r="R2277" s="175"/>
      <c r="S2277" s="175"/>
    </row>
    <row r="2278" spans="1:19" ht="12.75" customHeight="1">
      <c r="A2278" s="36"/>
      <c r="B2278" s="185"/>
      <c r="C2278" s="186"/>
      <c r="D2278" s="187"/>
      <c r="E2278" s="187"/>
      <c r="F2278" s="187"/>
      <c r="H2278" s="175"/>
      <c r="I2278" s="175"/>
      <c r="J2278" s="175"/>
      <c r="K2278" s="175"/>
      <c r="L2278" s="175"/>
      <c r="M2278" s="175"/>
      <c r="N2278" s="175"/>
      <c r="O2278" s="175"/>
      <c r="P2278" s="175"/>
      <c r="Q2278" s="175"/>
      <c r="R2278" s="175"/>
      <c r="S2278" s="175"/>
    </row>
    <row r="2279" spans="1:19" ht="12.75" customHeight="1">
      <c r="A2279" s="36"/>
      <c r="B2279" s="185"/>
      <c r="C2279" s="186"/>
      <c r="D2279" s="187"/>
      <c r="E2279" s="187"/>
      <c r="F2279" s="187"/>
      <c r="H2279" s="175"/>
      <c r="I2279" s="175"/>
      <c r="J2279" s="175"/>
      <c r="K2279" s="175"/>
      <c r="L2279" s="175"/>
      <c r="M2279" s="175"/>
      <c r="N2279" s="175"/>
      <c r="O2279" s="175"/>
      <c r="P2279" s="175"/>
      <c r="Q2279" s="175"/>
      <c r="R2279" s="175"/>
      <c r="S2279" s="175"/>
    </row>
    <row r="2280" spans="1:19" ht="12.75" customHeight="1">
      <c r="A2280" s="36"/>
      <c r="B2280" s="185"/>
      <c r="C2280" s="186"/>
      <c r="D2280" s="187"/>
      <c r="E2280" s="187"/>
      <c r="F2280" s="187"/>
      <c r="H2280" s="175"/>
      <c r="I2280" s="175"/>
      <c r="J2280" s="175"/>
      <c r="K2280" s="175"/>
      <c r="L2280" s="175"/>
      <c r="M2280" s="175"/>
      <c r="N2280" s="175"/>
      <c r="O2280" s="175"/>
      <c r="P2280" s="175"/>
      <c r="Q2280" s="175"/>
      <c r="R2280" s="175"/>
      <c r="S2280" s="175"/>
    </row>
    <row r="2281" spans="1:19" ht="12.75" customHeight="1">
      <c r="A2281" s="36"/>
      <c r="B2281" s="185"/>
      <c r="C2281" s="186"/>
      <c r="D2281" s="187"/>
      <c r="E2281" s="187"/>
      <c r="F2281" s="187"/>
      <c r="H2281" s="175"/>
      <c r="I2281" s="175"/>
      <c r="J2281" s="175"/>
      <c r="K2281" s="175"/>
      <c r="L2281" s="175"/>
      <c r="M2281" s="175"/>
      <c r="N2281" s="175"/>
      <c r="O2281" s="175"/>
      <c r="P2281" s="175"/>
      <c r="Q2281" s="175"/>
      <c r="R2281" s="175"/>
      <c r="S2281" s="175"/>
    </row>
    <row r="2282" spans="1:19" ht="12.75" customHeight="1">
      <c r="A2282" s="36"/>
      <c r="B2282" s="185"/>
      <c r="C2282" s="186"/>
      <c r="D2282" s="187"/>
      <c r="E2282" s="187"/>
      <c r="F2282" s="187"/>
      <c r="H2282" s="175"/>
      <c r="I2282" s="175"/>
      <c r="J2282" s="175"/>
      <c r="K2282" s="175"/>
      <c r="L2282" s="175"/>
      <c r="M2282" s="175"/>
      <c r="N2282" s="175"/>
      <c r="O2282" s="175"/>
      <c r="P2282" s="175"/>
      <c r="Q2282" s="175"/>
      <c r="R2282" s="175"/>
      <c r="S2282" s="175"/>
    </row>
    <row r="2283" spans="1:19" ht="12.75" customHeight="1">
      <c r="A2283" s="36"/>
      <c r="B2283" s="185"/>
      <c r="C2283" s="186"/>
      <c r="D2283" s="187"/>
      <c r="E2283" s="187"/>
      <c r="F2283" s="187"/>
      <c r="H2283" s="175"/>
      <c r="I2283" s="175"/>
      <c r="J2283" s="175"/>
      <c r="K2283" s="175"/>
      <c r="L2283" s="175"/>
      <c r="M2283" s="175"/>
      <c r="N2283" s="175"/>
      <c r="O2283" s="175"/>
      <c r="P2283" s="175"/>
      <c r="Q2283" s="175"/>
      <c r="R2283" s="175"/>
      <c r="S2283" s="175"/>
    </row>
    <row r="2284" spans="1:19" ht="12.75" customHeight="1">
      <c r="A2284" s="36"/>
      <c r="B2284" s="185"/>
      <c r="C2284" s="186"/>
      <c r="D2284" s="187"/>
      <c r="E2284" s="187"/>
      <c r="F2284" s="187"/>
      <c r="H2284" s="175"/>
      <c r="I2284" s="175"/>
      <c r="J2284" s="175"/>
      <c r="K2284" s="175"/>
      <c r="L2284" s="175"/>
      <c r="M2284" s="175"/>
      <c r="N2284" s="175"/>
      <c r="O2284" s="175"/>
      <c r="P2284" s="175"/>
      <c r="Q2284" s="175"/>
      <c r="R2284" s="175"/>
      <c r="S2284" s="175"/>
    </row>
    <row r="2285" spans="1:19" ht="12.75" customHeight="1">
      <c r="A2285" s="36"/>
      <c r="B2285" s="185"/>
      <c r="C2285" s="186"/>
      <c r="D2285" s="187"/>
      <c r="E2285" s="187"/>
      <c r="F2285" s="187"/>
      <c r="H2285" s="175"/>
      <c r="I2285" s="175"/>
      <c r="J2285" s="175"/>
      <c r="K2285" s="175"/>
      <c r="L2285" s="175"/>
      <c r="M2285" s="175"/>
      <c r="N2285" s="175"/>
      <c r="O2285" s="175"/>
      <c r="P2285" s="175"/>
      <c r="Q2285" s="175"/>
      <c r="R2285" s="175"/>
      <c r="S2285" s="175"/>
    </row>
    <row r="2286" spans="1:19" ht="12.75" customHeight="1">
      <c r="A2286" s="36"/>
      <c r="B2286" s="185"/>
      <c r="C2286" s="186"/>
      <c r="D2286" s="187"/>
      <c r="E2286" s="187"/>
      <c r="F2286" s="187"/>
      <c r="H2286" s="175"/>
      <c r="I2286" s="175"/>
      <c r="J2286" s="175"/>
      <c r="K2286" s="175"/>
      <c r="L2286" s="175"/>
      <c r="M2286" s="175"/>
      <c r="N2286" s="175"/>
      <c r="O2286" s="175"/>
      <c r="P2286" s="175"/>
      <c r="Q2286" s="175"/>
      <c r="R2286" s="175"/>
      <c r="S2286" s="175"/>
    </row>
    <row r="2287" spans="1:19" ht="12.75" customHeight="1">
      <c r="A2287" s="36"/>
      <c r="B2287" s="185"/>
      <c r="C2287" s="186"/>
      <c r="D2287" s="187"/>
      <c r="E2287" s="187"/>
      <c r="F2287" s="187"/>
      <c r="H2287" s="175"/>
      <c r="I2287" s="175"/>
      <c r="J2287" s="175"/>
      <c r="K2287" s="175"/>
      <c r="L2287" s="175"/>
      <c r="M2287" s="175"/>
      <c r="N2287" s="175"/>
      <c r="O2287" s="175"/>
      <c r="P2287" s="175"/>
      <c r="Q2287" s="175"/>
      <c r="R2287" s="175"/>
      <c r="S2287" s="175"/>
    </row>
    <row r="2288" spans="1:19" ht="12.75" customHeight="1">
      <c r="A2288" s="36"/>
      <c r="B2288" s="185"/>
      <c r="C2288" s="186"/>
      <c r="D2288" s="187"/>
      <c r="E2288" s="187"/>
      <c r="F2288" s="187"/>
      <c r="H2288" s="175"/>
      <c r="I2288" s="175"/>
      <c r="J2288" s="175"/>
      <c r="K2288" s="175"/>
      <c r="L2288" s="175"/>
      <c r="M2288" s="175"/>
      <c r="N2288" s="175"/>
      <c r="O2288" s="175"/>
      <c r="P2288" s="175"/>
      <c r="Q2288" s="175"/>
      <c r="R2288" s="175"/>
      <c r="S2288" s="175"/>
    </row>
    <row r="2289" spans="1:19" ht="12.75" customHeight="1">
      <c r="A2289" s="36"/>
      <c r="B2289" s="185"/>
      <c r="C2289" s="186"/>
      <c r="D2289" s="187"/>
      <c r="E2289" s="187"/>
      <c r="F2289" s="187"/>
      <c r="H2289" s="175"/>
      <c r="I2289" s="175"/>
      <c r="J2289" s="175"/>
      <c r="K2289" s="175"/>
      <c r="L2289" s="175"/>
      <c r="M2289" s="175"/>
      <c r="N2289" s="175"/>
      <c r="O2289" s="175"/>
      <c r="P2289" s="175"/>
      <c r="Q2289" s="175"/>
      <c r="R2289" s="175"/>
      <c r="S2289" s="175"/>
    </row>
    <row r="2290" spans="1:19" ht="12.75" customHeight="1">
      <c r="A2290" s="36"/>
      <c r="B2290" s="185"/>
      <c r="C2290" s="186"/>
      <c r="D2290" s="187"/>
      <c r="E2290" s="187"/>
      <c r="F2290" s="187"/>
      <c r="H2290" s="175"/>
      <c r="I2290" s="175"/>
      <c r="J2290" s="175"/>
      <c r="K2290" s="175"/>
      <c r="L2290" s="175"/>
      <c r="M2290" s="175"/>
      <c r="N2290" s="175"/>
      <c r="O2290" s="175"/>
      <c r="P2290" s="175"/>
      <c r="Q2290" s="175"/>
      <c r="R2290" s="175"/>
      <c r="S2290" s="175"/>
    </row>
    <row r="2291" spans="1:19" ht="12.75" customHeight="1">
      <c r="A2291" s="36"/>
      <c r="B2291" s="185"/>
      <c r="C2291" s="186"/>
      <c r="D2291" s="187"/>
      <c r="E2291" s="187"/>
      <c r="F2291" s="187"/>
      <c r="H2291" s="175"/>
      <c r="I2291" s="175"/>
      <c r="J2291" s="175"/>
      <c r="K2291" s="175"/>
      <c r="L2291" s="175"/>
      <c r="M2291" s="175"/>
      <c r="N2291" s="175"/>
      <c r="O2291" s="175"/>
      <c r="P2291" s="175"/>
      <c r="Q2291" s="175"/>
      <c r="R2291" s="175"/>
      <c r="S2291" s="175"/>
    </row>
    <row r="2292" spans="1:19" ht="12.75" customHeight="1">
      <c r="A2292" s="36"/>
      <c r="B2292" s="185"/>
      <c r="C2292" s="186"/>
      <c r="D2292" s="187"/>
      <c r="E2292" s="187"/>
      <c r="F2292" s="187"/>
      <c r="H2292" s="175"/>
      <c r="I2292" s="175"/>
      <c r="J2292" s="175"/>
      <c r="K2292" s="175"/>
      <c r="L2292" s="175"/>
      <c r="M2292" s="175"/>
      <c r="N2292" s="175"/>
      <c r="O2292" s="175"/>
      <c r="P2292" s="175"/>
      <c r="Q2292" s="175"/>
      <c r="R2292" s="175"/>
      <c r="S2292" s="175"/>
    </row>
    <row r="2293" spans="1:19" ht="12.75" customHeight="1">
      <c r="A2293" s="36"/>
      <c r="B2293" s="185"/>
      <c r="C2293" s="186"/>
      <c r="D2293" s="187"/>
      <c r="E2293" s="187"/>
      <c r="F2293" s="187"/>
      <c r="H2293" s="175"/>
      <c r="I2293" s="175"/>
      <c r="J2293" s="175"/>
      <c r="K2293" s="175"/>
      <c r="L2293" s="175"/>
      <c r="M2293" s="175"/>
      <c r="N2293" s="175"/>
      <c r="O2293" s="175"/>
      <c r="P2293" s="175"/>
      <c r="Q2293" s="175"/>
      <c r="R2293" s="175"/>
      <c r="S2293" s="175"/>
    </row>
    <row r="2294" spans="1:19" ht="12.75" customHeight="1">
      <c r="A2294" s="36"/>
      <c r="B2294" s="185"/>
      <c r="C2294" s="186"/>
      <c r="D2294" s="187"/>
      <c r="E2294" s="187"/>
      <c r="F2294" s="187"/>
      <c r="H2294" s="175"/>
      <c r="I2294" s="175"/>
      <c r="J2294" s="175"/>
      <c r="K2294" s="175"/>
      <c r="L2294" s="175"/>
      <c r="M2294" s="175"/>
      <c r="N2294" s="175"/>
      <c r="O2294" s="175"/>
      <c r="P2294" s="175"/>
      <c r="Q2294" s="175"/>
      <c r="R2294" s="175"/>
      <c r="S2294" s="175"/>
    </row>
    <row r="2295" spans="1:19" ht="12.75" customHeight="1">
      <c r="A2295" s="36"/>
      <c r="B2295" s="185"/>
      <c r="C2295" s="186"/>
      <c r="D2295" s="187"/>
      <c r="E2295" s="187"/>
      <c r="F2295" s="187"/>
      <c r="H2295" s="175"/>
      <c r="I2295" s="175"/>
      <c r="J2295" s="175"/>
      <c r="K2295" s="175"/>
      <c r="L2295" s="175"/>
      <c r="M2295" s="175"/>
      <c r="N2295" s="175"/>
      <c r="O2295" s="175"/>
      <c r="P2295" s="175"/>
      <c r="Q2295" s="175"/>
      <c r="R2295" s="175"/>
      <c r="S2295" s="175"/>
    </row>
    <row r="2296" spans="1:19" ht="12.75" customHeight="1">
      <c r="A2296" s="36"/>
      <c r="B2296" s="185"/>
      <c r="C2296" s="186"/>
      <c r="D2296" s="187"/>
      <c r="E2296" s="187"/>
      <c r="F2296" s="187"/>
      <c r="H2296" s="175"/>
      <c r="I2296" s="175"/>
      <c r="J2296" s="175"/>
      <c r="K2296" s="175"/>
      <c r="L2296" s="175"/>
      <c r="M2296" s="175"/>
      <c r="N2296" s="175"/>
      <c r="O2296" s="175"/>
      <c r="P2296" s="175"/>
      <c r="Q2296" s="175"/>
      <c r="R2296" s="175"/>
      <c r="S2296" s="175"/>
    </row>
    <row r="2297" spans="1:19" ht="12.75" customHeight="1">
      <c r="A2297" s="36"/>
      <c r="B2297" s="185"/>
      <c r="C2297" s="186"/>
      <c r="D2297" s="187"/>
      <c r="E2297" s="187"/>
      <c r="F2297" s="187"/>
      <c r="H2297" s="175"/>
      <c r="I2297" s="175"/>
      <c r="J2297" s="175"/>
      <c r="K2297" s="175"/>
      <c r="L2297" s="175"/>
      <c r="M2297" s="175"/>
      <c r="N2297" s="175"/>
      <c r="O2297" s="175"/>
      <c r="P2297" s="175"/>
      <c r="Q2297" s="175"/>
      <c r="R2297" s="175"/>
      <c r="S2297" s="175"/>
    </row>
    <row r="2298" spans="1:19" ht="12.75" customHeight="1">
      <c r="A2298" s="36"/>
      <c r="B2298" s="185"/>
      <c r="C2298" s="186"/>
      <c r="D2298" s="187"/>
      <c r="E2298" s="187"/>
      <c r="F2298" s="187"/>
      <c r="H2298" s="175"/>
      <c r="I2298" s="175"/>
      <c r="J2298" s="175"/>
      <c r="K2298" s="175"/>
      <c r="L2298" s="175"/>
      <c r="M2298" s="175"/>
      <c r="N2298" s="175"/>
      <c r="O2298" s="175"/>
      <c r="P2298" s="175"/>
      <c r="Q2298" s="175"/>
      <c r="R2298" s="175"/>
      <c r="S2298" s="175"/>
    </row>
    <row r="2299" spans="1:19" ht="12.75" customHeight="1">
      <c r="A2299" s="36"/>
      <c r="B2299" s="185"/>
      <c r="C2299" s="186"/>
      <c r="D2299" s="187"/>
      <c r="E2299" s="187"/>
      <c r="F2299" s="187"/>
      <c r="H2299" s="175"/>
      <c r="I2299" s="175"/>
      <c r="J2299" s="175"/>
      <c r="K2299" s="175"/>
      <c r="L2299" s="175"/>
      <c r="M2299" s="175"/>
      <c r="N2299" s="175"/>
      <c r="O2299" s="175"/>
      <c r="P2299" s="175"/>
      <c r="Q2299" s="175"/>
      <c r="R2299" s="175"/>
      <c r="S2299" s="175"/>
    </row>
    <row r="2300" spans="1:19" ht="12.75" customHeight="1">
      <c r="A2300" s="36"/>
      <c r="B2300" s="185"/>
      <c r="C2300" s="186"/>
      <c r="D2300" s="187"/>
      <c r="E2300" s="187"/>
      <c r="F2300" s="187"/>
      <c r="H2300" s="175"/>
      <c r="I2300" s="175"/>
      <c r="J2300" s="175"/>
      <c r="K2300" s="175"/>
      <c r="L2300" s="175"/>
      <c r="M2300" s="175"/>
      <c r="N2300" s="175"/>
      <c r="O2300" s="175"/>
      <c r="P2300" s="175"/>
      <c r="Q2300" s="175"/>
      <c r="R2300" s="175"/>
      <c r="S2300" s="175"/>
    </row>
    <row r="2301" spans="1:19" ht="12.75" customHeight="1">
      <c r="A2301" s="36"/>
      <c r="B2301" s="185"/>
      <c r="C2301" s="186"/>
      <c r="D2301" s="187"/>
      <c r="E2301" s="187"/>
      <c r="F2301" s="187"/>
      <c r="H2301" s="175"/>
      <c r="I2301" s="175"/>
      <c r="J2301" s="175"/>
      <c r="K2301" s="175"/>
      <c r="L2301" s="175"/>
      <c r="M2301" s="175"/>
      <c r="N2301" s="175"/>
      <c r="O2301" s="175"/>
      <c r="P2301" s="175"/>
      <c r="Q2301" s="175"/>
      <c r="R2301" s="175"/>
      <c r="S2301" s="175"/>
    </row>
    <row r="2302" spans="1:19" ht="12.75" customHeight="1">
      <c r="A2302" s="36"/>
      <c r="B2302" s="185"/>
      <c r="C2302" s="186"/>
      <c r="D2302" s="187"/>
      <c r="E2302" s="187"/>
      <c r="F2302" s="187"/>
      <c r="H2302" s="175"/>
      <c r="I2302" s="175"/>
      <c r="J2302" s="175"/>
      <c r="K2302" s="175"/>
      <c r="L2302" s="175"/>
      <c r="M2302" s="175"/>
      <c r="N2302" s="175"/>
      <c r="O2302" s="175"/>
      <c r="P2302" s="175"/>
      <c r="Q2302" s="175"/>
      <c r="R2302" s="175"/>
      <c r="S2302" s="175"/>
    </row>
    <row r="2303" spans="1:19" ht="12.75" customHeight="1">
      <c r="A2303" s="36"/>
      <c r="B2303" s="185"/>
      <c r="C2303" s="186"/>
      <c r="D2303" s="187"/>
      <c r="E2303" s="187"/>
      <c r="F2303" s="187"/>
      <c r="H2303" s="175"/>
      <c r="I2303" s="175"/>
      <c r="J2303" s="175"/>
      <c r="K2303" s="175"/>
      <c r="L2303" s="175"/>
      <c r="M2303" s="175"/>
      <c r="N2303" s="175"/>
      <c r="O2303" s="175"/>
      <c r="P2303" s="175"/>
      <c r="Q2303" s="175"/>
      <c r="R2303" s="175"/>
      <c r="S2303" s="175"/>
    </row>
    <row r="2304" spans="1:19" ht="12.75" customHeight="1">
      <c r="A2304" s="36"/>
      <c r="B2304" s="185"/>
      <c r="C2304" s="186"/>
      <c r="D2304" s="187"/>
      <c r="E2304" s="187"/>
      <c r="F2304" s="187"/>
      <c r="H2304" s="175"/>
      <c r="I2304" s="175"/>
      <c r="J2304" s="175"/>
      <c r="K2304" s="175"/>
      <c r="L2304" s="175"/>
      <c r="M2304" s="175"/>
      <c r="N2304" s="175"/>
      <c r="O2304" s="175"/>
      <c r="P2304" s="175"/>
      <c r="Q2304" s="175"/>
      <c r="R2304" s="175"/>
      <c r="S2304" s="175"/>
    </row>
    <row r="2305" spans="1:19" ht="12.75" customHeight="1">
      <c r="A2305" s="36"/>
      <c r="B2305" s="185"/>
      <c r="C2305" s="186"/>
      <c r="D2305" s="187"/>
      <c r="E2305" s="187"/>
      <c r="F2305" s="187"/>
      <c r="H2305" s="175"/>
      <c r="I2305" s="175"/>
      <c r="J2305" s="175"/>
      <c r="K2305" s="175"/>
      <c r="L2305" s="175"/>
      <c r="M2305" s="175"/>
      <c r="N2305" s="175"/>
      <c r="O2305" s="175"/>
      <c r="P2305" s="175"/>
      <c r="Q2305" s="175"/>
      <c r="R2305" s="175"/>
      <c r="S2305" s="175"/>
    </row>
    <row r="2306" spans="1:19" ht="12.75" customHeight="1">
      <c r="A2306" s="36"/>
      <c r="B2306" s="185"/>
      <c r="C2306" s="186"/>
      <c r="D2306" s="187"/>
      <c r="E2306" s="187"/>
      <c r="F2306" s="187"/>
      <c r="H2306" s="175"/>
      <c r="I2306" s="175"/>
      <c r="J2306" s="175"/>
      <c r="K2306" s="175"/>
      <c r="L2306" s="175"/>
      <c r="M2306" s="175"/>
      <c r="N2306" s="175"/>
      <c r="O2306" s="175"/>
      <c r="P2306" s="175"/>
      <c r="Q2306" s="175"/>
      <c r="R2306" s="175"/>
      <c r="S2306" s="175"/>
    </row>
    <row r="2307" spans="1:19" ht="12.75" customHeight="1">
      <c r="A2307" s="36"/>
      <c r="B2307" s="185"/>
      <c r="C2307" s="186"/>
      <c r="D2307" s="187"/>
      <c r="E2307" s="187"/>
      <c r="F2307" s="187"/>
      <c r="H2307" s="175"/>
      <c r="I2307" s="175"/>
      <c r="J2307" s="175"/>
      <c r="K2307" s="175"/>
      <c r="L2307" s="175"/>
      <c r="M2307" s="175"/>
      <c r="N2307" s="175"/>
      <c r="O2307" s="175"/>
      <c r="P2307" s="175"/>
      <c r="Q2307" s="175"/>
      <c r="R2307" s="175"/>
      <c r="S2307" s="175"/>
    </row>
    <row r="2308" spans="1:19" ht="12.75" customHeight="1">
      <c r="A2308" s="36"/>
      <c r="B2308" s="185"/>
      <c r="C2308" s="186"/>
      <c r="D2308" s="187"/>
      <c r="E2308" s="187"/>
      <c r="F2308" s="187"/>
      <c r="H2308" s="175"/>
      <c r="I2308" s="175"/>
      <c r="J2308" s="175"/>
      <c r="K2308" s="175"/>
      <c r="L2308" s="175"/>
      <c r="M2308" s="175"/>
      <c r="N2308" s="175"/>
      <c r="O2308" s="175"/>
      <c r="P2308" s="175"/>
      <c r="Q2308" s="175"/>
      <c r="R2308" s="175"/>
      <c r="S2308" s="175"/>
    </row>
    <row r="2309" spans="1:19" ht="12.75" customHeight="1">
      <c r="A2309" s="36"/>
      <c r="B2309" s="185"/>
      <c r="C2309" s="186"/>
      <c r="D2309" s="187"/>
      <c r="E2309" s="187"/>
      <c r="F2309" s="187"/>
      <c r="H2309" s="175"/>
      <c r="I2309" s="175"/>
      <c r="J2309" s="175"/>
      <c r="K2309" s="175"/>
      <c r="L2309" s="175"/>
      <c r="M2309" s="175"/>
      <c r="N2309" s="175"/>
      <c r="O2309" s="175"/>
      <c r="P2309" s="175"/>
      <c r="Q2309" s="175"/>
      <c r="R2309" s="175"/>
      <c r="S2309" s="175"/>
    </row>
    <row r="2310" spans="1:19" ht="12.75" customHeight="1">
      <c r="A2310" s="36"/>
      <c r="B2310" s="185"/>
      <c r="C2310" s="186"/>
      <c r="D2310" s="187"/>
      <c r="E2310" s="187"/>
      <c r="F2310" s="187"/>
      <c r="H2310" s="175"/>
      <c r="I2310" s="175"/>
      <c r="J2310" s="175"/>
      <c r="K2310" s="175"/>
      <c r="L2310" s="175"/>
      <c r="M2310" s="175"/>
      <c r="N2310" s="175"/>
      <c r="O2310" s="175"/>
      <c r="P2310" s="175"/>
      <c r="Q2310" s="175"/>
      <c r="R2310" s="175"/>
      <c r="S2310" s="175"/>
    </row>
    <row r="2311" spans="1:19" ht="12.75" customHeight="1">
      <c r="A2311" s="36"/>
      <c r="B2311" s="185"/>
      <c r="C2311" s="186"/>
      <c r="D2311" s="187"/>
      <c r="E2311" s="187"/>
      <c r="F2311" s="187"/>
      <c r="H2311" s="175"/>
      <c r="I2311" s="175"/>
      <c r="J2311" s="175"/>
      <c r="K2311" s="175"/>
      <c r="L2311" s="175"/>
      <c r="M2311" s="175"/>
      <c r="N2311" s="175"/>
      <c r="O2311" s="175"/>
      <c r="P2311" s="175"/>
      <c r="Q2311" s="175"/>
      <c r="R2311" s="175"/>
      <c r="S2311" s="175"/>
    </row>
    <row r="2312" spans="1:19" ht="12.75" customHeight="1">
      <c r="A2312" s="36"/>
      <c r="B2312" s="185"/>
      <c r="C2312" s="186"/>
      <c r="D2312" s="187"/>
      <c r="E2312" s="187"/>
      <c r="F2312" s="187"/>
      <c r="H2312" s="175"/>
      <c r="I2312" s="175"/>
      <c r="J2312" s="175"/>
      <c r="K2312" s="175"/>
      <c r="L2312" s="175"/>
      <c r="M2312" s="175"/>
      <c r="N2312" s="175"/>
      <c r="O2312" s="175"/>
      <c r="P2312" s="175"/>
      <c r="Q2312" s="175"/>
      <c r="R2312" s="175"/>
      <c r="S2312" s="175"/>
    </row>
    <row r="2313" spans="1:19" ht="12.75" customHeight="1">
      <c r="A2313" s="36"/>
      <c r="B2313" s="185"/>
      <c r="C2313" s="186"/>
      <c r="D2313" s="187"/>
      <c r="E2313" s="187"/>
      <c r="F2313" s="187"/>
      <c r="H2313" s="175"/>
      <c r="I2313" s="175"/>
      <c r="J2313" s="175"/>
      <c r="K2313" s="175"/>
      <c r="L2313" s="175"/>
      <c r="M2313" s="175"/>
      <c r="N2313" s="175"/>
      <c r="O2313" s="175"/>
      <c r="P2313" s="175"/>
      <c r="Q2313" s="175"/>
      <c r="R2313" s="175"/>
      <c r="S2313" s="175"/>
    </row>
    <row r="2314" spans="1:19" ht="12.75" customHeight="1">
      <c r="A2314" s="36"/>
      <c r="B2314" s="185"/>
      <c r="C2314" s="186"/>
      <c r="D2314" s="187"/>
      <c r="E2314" s="187"/>
      <c r="F2314" s="187"/>
      <c r="H2314" s="175"/>
      <c r="I2314" s="175"/>
      <c r="J2314" s="175"/>
      <c r="K2314" s="175"/>
      <c r="L2314" s="175"/>
      <c r="M2314" s="175"/>
      <c r="N2314" s="175"/>
      <c r="O2314" s="175"/>
      <c r="P2314" s="175"/>
      <c r="Q2314" s="175"/>
      <c r="R2314" s="175"/>
      <c r="S2314" s="175"/>
    </row>
    <row r="2315" spans="1:19" ht="12.75" customHeight="1">
      <c r="A2315" s="36"/>
      <c r="B2315" s="185"/>
      <c r="C2315" s="186"/>
      <c r="D2315" s="187"/>
      <c r="E2315" s="187"/>
      <c r="F2315" s="187"/>
      <c r="H2315" s="175"/>
      <c r="I2315" s="175"/>
      <c r="J2315" s="175"/>
      <c r="K2315" s="175"/>
      <c r="L2315" s="175"/>
      <c r="M2315" s="175"/>
      <c r="N2315" s="175"/>
      <c r="O2315" s="175"/>
      <c r="P2315" s="175"/>
      <c r="Q2315" s="175"/>
      <c r="R2315" s="175"/>
      <c r="S2315" s="175"/>
    </row>
    <row r="2316" spans="1:19" ht="12.75" customHeight="1">
      <c r="A2316" s="36"/>
      <c r="B2316" s="185"/>
      <c r="C2316" s="186"/>
      <c r="D2316" s="187"/>
      <c r="E2316" s="187"/>
      <c r="F2316" s="187"/>
      <c r="H2316" s="175"/>
      <c r="I2316" s="175"/>
      <c r="J2316" s="175"/>
      <c r="K2316" s="175"/>
      <c r="L2316" s="175"/>
      <c r="M2316" s="175"/>
      <c r="N2316" s="175"/>
      <c r="O2316" s="175"/>
      <c r="P2316" s="175"/>
      <c r="Q2316" s="175"/>
      <c r="R2316" s="175"/>
      <c r="S2316" s="175"/>
    </row>
    <row r="2317" spans="1:19" ht="12.75" customHeight="1">
      <c r="A2317" s="36"/>
      <c r="B2317" s="185"/>
      <c r="C2317" s="186"/>
      <c r="D2317" s="187"/>
      <c r="E2317" s="187"/>
      <c r="F2317" s="187"/>
      <c r="H2317" s="175"/>
      <c r="I2317" s="175"/>
      <c r="J2317" s="175"/>
      <c r="K2317" s="175"/>
      <c r="L2317" s="175"/>
      <c r="M2317" s="175"/>
      <c r="N2317" s="175"/>
      <c r="O2317" s="175"/>
      <c r="P2317" s="175"/>
      <c r="Q2317" s="175"/>
      <c r="R2317" s="175"/>
      <c r="S2317" s="175"/>
    </row>
    <row r="2318" spans="1:19" ht="12.75" customHeight="1">
      <c r="A2318" s="36"/>
      <c r="B2318" s="185"/>
      <c r="C2318" s="186"/>
      <c r="D2318" s="187"/>
      <c r="E2318" s="187"/>
      <c r="F2318" s="187"/>
      <c r="H2318" s="175"/>
      <c r="I2318" s="175"/>
      <c r="J2318" s="175"/>
      <c r="K2318" s="175"/>
      <c r="L2318" s="175"/>
      <c r="M2318" s="175"/>
      <c r="N2318" s="175"/>
      <c r="O2318" s="175"/>
      <c r="P2318" s="175"/>
      <c r="Q2318" s="175"/>
      <c r="R2318" s="175"/>
      <c r="S2318" s="175"/>
    </row>
    <row r="2319" spans="1:19" ht="12.75" customHeight="1">
      <c r="A2319" s="36"/>
      <c r="B2319" s="185"/>
      <c r="C2319" s="186"/>
      <c r="D2319" s="187"/>
      <c r="E2319" s="187"/>
      <c r="F2319" s="187"/>
      <c r="H2319" s="175"/>
      <c r="I2319" s="175"/>
      <c r="J2319" s="175"/>
      <c r="K2319" s="175"/>
      <c r="L2319" s="175"/>
      <c r="M2319" s="175"/>
      <c r="N2319" s="175"/>
      <c r="O2319" s="175"/>
      <c r="P2319" s="175"/>
      <c r="Q2319" s="175"/>
      <c r="R2319" s="175"/>
      <c r="S2319" s="175"/>
    </row>
    <row r="2320" spans="1:19" ht="12.75" customHeight="1">
      <c r="A2320" s="36"/>
      <c r="B2320" s="185"/>
      <c r="C2320" s="186"/>
      <c r="D2320" s="187"/>
      <c r="E2320" s="187"/>
      <c r="F2320" s="187"/>
      <c r="H2320" s="175"/>
      <c r="I2320" s="175"/>
      <c r="J2320" s="175"/>
      <c r="K2320" s="175"/>
      <c r="L2320" s="175"/>
      <c r="M2320" s="175"/>
      <c r="N2320" s="175"/>
      <c r="O2320" s="175"/>
      <c r="P2320" s="175"/>
      <c r="Q2320" s="175"/>
      <c r="R2320" s="175"/>
      <c r="S2320" s="175"/>
    </row>
    <row r="2321" spans="1:19" ht="12.75" customHeight="1">
      <c r="A2321" s="36"/>
      <c r="B2321" s="185"/>
      <c r="C2321" s="186"/>
      <c r="D2321" s="187"/>
      <c r="E2321" s="187"/>
      <c r="F2321" s="187"/>
      <c r="H2321" s="175"/>
      <c r="I2321" s="175"/>
      <c r="J2321" s="175"/>
      <c r="K2321" s="175"/>
      <c r="L2321" s="175"/>
      <c r="M2321" s="175"/>
      <c r="N2321" s="175"/>
      <c r="O2321" s="175"/>
      <c r="P2321" s="175"/>
      <c r="Q2321" s="175"/>
      <c r="R2321" s="175"/>
      <c r="S2321" s="175"/>
    </row>
    <row r="2322" spans="1:19" ht="12.75" customHeight="1">
      <c r="A2322" s="36"/>
      <c r="B2322" s="185"/>
      <c r="C2322" s="186"/>
      <c r="D2322" s="187"/>
      <c r="E2322" s="187"/>
      <c r="F2322" s="187"/>
      <c r="H2322" s="175"/>
      <c r="I2322" s="175"/>
      <c r="J2322" s="175"/>
      <c r="K2322" s="175"/>
      <c r="L2322" s="175"/>
      <c r="M2322" s="175"/>
      <c r="N2322" s="175"/>
      <c r="O2322" s="175"/>
      <c r="P2322" s="175"/>
      <c r="Q2322" s="175"/>
      <c r="R2322" s="175"/>
      <c r="S2322" s="175"/>
    </row>
    <row r="2323" spans="1:19" ht="12.75" customHeight="1">
      <c r="A2323" s="36"/>
      <c r="B2323" s="185"/>
      <c r="C2323" s="186"/>
      <c r="D2323" s="187"/>
      <c r="E2323" s="187"/>
      <c r="F2323" s="187"/>
      <c r="H2323" s="175"/>
      <c r="I2323" s="175"/>
      <c r="J2323" s="175"/>
      <c r="K2323" s="175"/>
      <c r="L2323" s="175"/>
      <c r="M2323" s="175"/>
      <c r="N2323" s="175"/>
      <c r="O2323" s="175"/>
      <c r="P2323" s="175"/>
      <c r="Q2323" s="175"/>
      <c r="R2323" s="175"/>
      <c r="S2323" s="175"/>
    </row>
    <row r="2324" spans="1:19" ht="12.75" customHeight="1">
      <c r="A2324" s="36"/>
      <c r="B2324" s="185"/>
      <c r="C2324" s="186"/>
      <c r="D2324" s="187"/>
      <c r="E2324" s="187"/>
      <c r="F2324" s="187"/>
      <c r="H2324" s="175"/>
      <c r="I2324" s="175"/>
      <c r="J2324" s="175"/>
      <c r="K2324" s="175"/>
      <c r="L2324" s="175"/>
      <c r="M2324" s="175"/>
      <c r="N2324" s="175"/>
      <c r="O2324" s="175"/>
      <c r="P2324" s="175"/>
      <c r="Q2324" s="175"/>
      <c r="R2324" s="175"/>
      <c r="S2324" s="175"/>
    </row>
    <row r="2325" spans="1:19" ht="12.75" customHeight="1">
      <c r="A2325" s="36"/>
      <c r="B2325" s="185"/>
      <c r="C2325" s="186"/>
      <c r="D2325" s="187"/>
      <c r="E2325" s="187"/>
      <c r="F2325" s="187"/>
      <c r="H2325" s="175"/>
      <c r="I2325" s="175"/>
      <c r="J2325" s="175"/>
      <c r="K2325" s="175"/>
      <c r="L2325" s="175"/>
      <c r="M2325" s="175"/>
      <c r="N2325" s="175"/>
      <c r="O2325" s="175"/>
      <c r="P2325" s="175"/>
      <c r="Q2325" s="175"/>
      <c r="R2325" s="175"/>
      <c r="S2325" s="175"/>
    </row>
    <row r="2326" spans="1:19" ht="12.75" customHeight="1">
      <c r="A2326" s="36"/>
      <c r="B2326" s="185"/>
      <c r="C2326" s="186"/>
      <c r="D2326" s="187"/>
      <c r="E2326" s="187"/>
      <c r="F2326" s="187"/>
      <c r="H2326" s="175"/>
      <c r="I2326" s="175"/>
      <c r="J2326" s="175"/>
      <c r="K2326" s="175"/>
      <c r="L2326" s="175"/>
      <c r="M2326" s="175"/>
      <c r="N2326" s="175"/>
      <c r="O2326" s="175"/>
      <c r="P2326" s="175"/>
      <c r="Q2326" s="175"/>
      <c r="R2326" s="175"/>
      <c r="S2326" s="175"/>
    </row>
    <row r="2327" spans="1:19" ht="12.75" customHeight="1">
      <c r="A2327" s="36"/>
      <c r="B2327" s="185"/>
      <c r="C2327" s="186"/>
      <c r="D2327" s="187"/>
      <c r="E2327" s="187"/>
      <c r="F2327" s="187"/>
      <c r="H2327" s="175"/>
      <c r="I2327" s="175"/>
      <c r="J2327" s="175"/>
      <c r="K2327" s="175"/>
      <c r="L2327" s="175"/>
      <c r="M2327" s="175"/>
      <c r="N2327" s="175"/>
      <c r="O2327" s="175"/>
      <c r="P2327" s="175"/>
      <c r="Q2327" s="175"/>
      <c r="R2327" s="175"/>
      <c r="S2327" s="175"/>
    </row>
    <row r="2328" spans="1:19" ht="12.75" customHeight="1">
      <c r="A2328" s="36"/>
      <c r="B2328" s="185"/>
      <c r="C2328" s="186"/>
      <c r="D2328" s="187"/>
      <c r="E2328" s="187"/>
      <c r="F2328" s="187"/>
      <c r="H2328" s="175"/>
      <c r="I2328" s="175"/>
      <c r="J2328" s="175"/>
      <c r="K2328" s="175"/>
      <c r="L2328" s="175"/>
      <c r="M2328" s="175"/>
      <c r="N2328" s="175"/>
      <c r="O2328" s="175"/>
      <c r="P2328" s="175"/>
      <c r="Q2328" s="175"/>
      <c r="R2328" s="175"/>
      <c r="S2328" s="175"/>
    </row>
    <row r="2329" spans="1:19" ht="12.75" customHeight="1">
      <c r="A2329" s="36"/>
      <c r="B2329" s="185"/>
      <c r="C2329" s="186"/>
      <c r="D2329" s="187"/>
      <c r="E2329" s="187"/>
      <c r="F2329" s="187"/>
      <c r="H2329" s="175"/>
      <c r="I2329" s="175"/>
      <c r="J2329" s="175"/>
      <c r="K2329" s="175"/>
      <c r="L2329" s="175"/>
      <c r="M2329" s="175"/>
      <c r="N2329" s="175"/>
      <c r="O2329" s="175"/>
      <c r="P2329" s="175"/>
      <c r="Q2329" s="175"/>
      <c r="R2329" s="175"/>
      <c r="S2329" s="175"/>
    </row>
    <row r="2330" spans="1:19" ht="12.75" customHeight="1">
      <c r="A2330" s="36"/>
      <c r="B2330" s="185"/>
      <c r="C2330" s="186"/>
      <c r="D2330" s="187"/>
      <c r="E2330" s="187"/>
      <c r="F2330" s="187"/>
      <c r="H2330" s="175"/>
      <c r="I2330" s="175"/>
      <c r="J2330" s="175"/>
      <c r="K2330" s="175"/>
      <c r="L2330" s="175"/>
      <c r="M2330" s="175"/>
      <c r="N2330" s="175"/>
      <c r="O2330" s="175"/>
      <c r="P2330" s="175"/>
      <c r="Q2330" s="175"/>
      <c r="R2330" s="175"/>
      <c r="S2330" s="175"/>
    </row>
    <row r="2331" spans="1:19" ht="12.75" customHeight="1">
      <c r="A2331" s="36"/>
      <c r="B2331" s="185"/>
      <c r="C2331" s="186"/>
      <c r="D2331" s="187"/>
      <c r="E2331" s="187"/>
      <c r="F2331" s="187"/>
      <c r="H2331" s="175"/>
      <c r="I2331" s="175"/>
      <c r="J2331" s="175"/>
      <c r="K2331" s="175"/>
      <c r="L2331" s="175"/>
      <c r="M2331" s="175"/>
      <c r="N2331" s="175"/>
      <c r="O2331" s="175"/>
      <c r="P2331" s="175"/>
      <c r="Q2331" s="175"/>
      <c r="R2331" s="175"/>
      <c r="S2331" s="175"/>
    </row>
    <row r="2332" spans="1:19" ht="12.75" customHeight="1">
      <c r="A2332" s="36"/>
      <c r="B2332" s="185"/>
      <c r="C2332" s="186"/>
      <c r="D2332" s="187"/>
      <c r="E2332" s="187"/>
      <c r="F2332" s="187"/>
      <c r="H2332" s="175"/>
      <c r="I2332" s="175"/>
      <c r="J2332" s="175"/>
      <c r="K2332" s="175"/>
      <c r="L2332" s="175"/>
      <c r="M2332" s="175"/>
      <c r="N2332" s="175"/>
      <c r="O2332" s="175"/>
      <c r="P2332" s="175"/>
      <c r="Q2332" s="175"/>
      <c r="R2332" s="175"/>
      <c r="S2332" s="175"/>
    </row>
    <row r="2333" spans="1:19" ht="12.75" customHeight="1">
      <c r="A2333" s="36"/>
      <c r="B2333" s="185"/>
      <c r="C2333" s="186"/>
      <c r="D2333" s="187"/>
      <c r="E2333" s="187"/>
      <c r="F2333" s="187"/>
      <c r="H2333" s="175"/>
      <c r="I2333" s="175"/>
      <c r="J2333" s="175"/>
      <c r="K2333" s="175"/>
      <c r="L2333" s="175"/>
      <c r="M2333" s="175"/>
      <c r="N2333" s="175"/>
      <c r="O2333" s="175"/>
      <c r="P2333" s="175"/>
      <c r="Q2333" s="175"/>
      <c r="R2333" s="175"/>
      <c r="S2333" s="175"/>
    </row>
    <row r="2334" spans="1:19" ht="12.75" customHeight="1">
      <c r="A2334" s="36"/>
      <c r="B2334" s="185"/>
      <c r="C2334" s="186"/>
      <c r="D2334" s="187"/>
      <c r="E2334" s="187"/>
      <c r="F2334" s="187"/>
      <c r="H2334" s="175"/>
      <c r="I2334" s="175"/>
      <c r="J2334" s="175"/>
      <c r="K2334" s="175"/>
      <c r="L2334" s="175"/>
      <c r="M2334" s="175"/>
      <c r="N2334" s="175"/>
      <c r="O2334" s="175"/>
      <c r="P2334" s="175"/>
      <c r="Q2334" s="175"/>
      <c r="R2334" s="175"/>
      <c r="S2334" s="175"/>
    </row>
    <row r="2335" spans="1:19" ht="12.75" customHeight="1">
      <c r="A2335" s="36"/>
      <c r="B2335" s="185"/>
      <c r="C2335" s="186"/>
      <c r="D2335" s="187"/>
      <c r="E2335" s="187"/>
      <c r="F2335" s="187"/>
      <c r="H2335" s="175"/>
      <c r="I2335" s="175"/>
      <c r="J2335" s="175"/>
      <c r="K2335" s="175"/>
      <c r="L2335" s="175"/>
      <c r="M2335" s="175"/>
      <c r="N2335" s="175"/>
      <c r="O2335" s="175"/>
      <c r="P2335" s="175"/>
      <c r="Q2335" s="175"/>
      <c r="R2335" s="175"/>
      <c r="S2335" s="175"/>
    </row>
    <row r="2336" spans="1:19" ht="12.75" customHeight="1">
      <c r="A2336" s="36"/>
      <c r="B2336" s="185"/>
      <c r="C2336" s="186"/>
      <c r="D2336" s="187"/>
      <c r="E2336" s="187"/>
      <c r="F2336" s="187"/>
      <c r="H2336" s="175"/>
      <c r="I2336" s="175"/>
      <c r="J2336" s="175"/>
      <c r="K2336" s="175"/>
      <c r="L2336" s="175"/>
      <c r="M2336" s="175"/>
      <c r="N2336" s="175"/>
      <c r="O2336" s="175"/>
      <c r="P2336" s="175"/>
      <c r="Q2336" s="175"/>
      <c r="R2336" s="175"/>
      <c r="S2336" s="175"/>
    </row>
    <row r="2337" spans="1:19" ht="12.75" customHeight="1">
      <c r="A2337" s="36"/>
      <c r="B2337" s="185"/>
      <c r="C2337" s="186"/>
      <c r="D2337" s="187"/>
      <c r="E2337" s="187"/>
      <c r="F2337" s="187"/>
      <c r="H2337" s="175"/>
      <c r="I2337" s="175"/>
      <c r="J2337" s="175"/>
      <c r="K2337" s="175"/>
      <c r="L2337" s="175"/>
      <c r="M2337" s="175"/>
      <c r="N2337" s="175"/>
      <c r="O2337" s="175"/>
      <c r="P2337" s="175"/>
      <c r="Q2337" s="175"/>
      <c r="R2337" s="175"/>
      <c r="S2337" s="175"/>
    </row>
    <row r="2338" spans="1:19" ht="12.75" customHeight="1">
      <c r="A2338" s="36"/>
      <c r="B2338" s="185"/>
      <c r="C2338" s="186"/>
      <c r="D2338" s="187"/>
      <c r="E2338" s="187"/>
      <c r="F2338" s="187"/>
      <c r="H2338" s="175"/>
      <c r="I2338" s="175"/>
      <c r="J2338" s="175"/>
      <c r="K2338" s="175"/>
      <c r="L2338" s="175"/>
      <c r="M2338" s="175"/>
      <c r="N2338" s="175"/>
      <c r="O2338" s="175"/>
      <c r="P2338" s="175"/>
      <c r="Q2338" s="175"/>
      <c r="R2338" s="175"/>
      <c r="S2338" s="175"/>
    </row>
    <row r="2339" spans="1:19" ht="12.75" customHeight="1">
      <c r="A2339" s="36"/>
      <c r="B2339" s="185"/>
      <c r="C2339" s="186"/>
      <c r="D2339" s="187"/>
      <c r="E2339" s="187"/>
      <c r="F2339" s="187"/>
      <c r="H2339" s="175"/>
      <c r="I2339" s="175"/>
      <c r="J2339" s="175"/>
      <c r="K2339" s="175"/>
      <c r="L2339" s="175"/>
      <c r="M2339" s="175"/>
      <c r="N2339" s="175"/>
      <c r="O2339" s="175"/>
      <c r="P2339" s="175"/>
      <c r="Q2339" s="175"/>
      <c r="R2339" s="175"/>
      <c r="S2339" s="175"/>
    </row>
    <row r="2340" spans="1:19" ht="12.75" customHeight="1">
      <c r="A2340" s="36"/>
      <c r="B2340" s="185"/>
      <c r="C2340" s="186"/>
      <c r="D2340" s="187"/>
      <c r="E2340" s="187"/>
      <c r="F2340" s="187"/>
      <c r="H2340" s="175"/>
      <c r="I2340" s="175"/>
      <c r="J2340" s="175"/>
      <c r="K2340" s="175"/>
      <c r="L2340" s="175"/>
      <c r="M2340" s="175"/>
      <c r="N2340" s="175"/>
      <c r="O2340" s="175"/>
      <c r="P2340" s="175"/>
      <c r="Q2340" s="175"/>
      <c r="R2340" s="175"/>
      <c r="S2340" s="175"/>
    </row>
    <row r="2341" spans="1:19" ht="12.75" customHeight="1">
      <c r="A2341" s="36"/>
      <c r="B2341" s="185"/>
      <c r="C2341" s="186"/>
      <c r="D2341" s="187"/>
      <c r="E2341" s="187"/>
      <c r="F2341" s="187"/>
      <c r="H2341" s="175"/>
      <c r="I2341" s="175"/>
      <c r="J2341" s="175"/>
      <c r="K2341" s="175"/>
      <c r="L2341" s="175"/>
      <c r="M2341" s="175"/>
      <c r="N2341" s="175"/>
      <c r="O2341" s="175"/>
      <c r="P2341" s="175"/>
      <c r="Q2341" s="175"/>
      <c r="R2341" s="175"/>
      <c r="S2341" s="175"/>
    </row>
    <row r="2342" spans="1:19" ht="12.75" customHeight="1">
      <c r="A2342" s="36"/>
      <c r="B2342" s="185"/>
      <c r="C2342" s="186"/>
      <c r="D2342" s="187"/>
      <c r="E2342" s="187"/>
      <c r="F2342" s="187"/>
      <c r="H2342" s="175"/>
      <c r="I2342" s="175"/>
      <c r="J2342" s="175"/>
      <c r="K2342" s="175"/>
      <c r="L2342" s="175"/>
      <c r="M2342" s="175"/>
      <c r="N2342" s="175"/>
      <c r="O2342" s="175"/>
      <c r="P2342" s="175"/>
      <c r="Q2342" s="175"/>
      <c r="R2342" s="175"/>
      <c r="S2342" s="175"/>
    </row>
    <row r="2343" spans="1:19" ht="12.75" customHeight="1">
      <c r="A2343" s="36"/>
      <c r="B2343" s="185"/>
      <c r="C2343" s="186"/>
      <c r="D2343" s="187"/>
      <c r="E2343" s="187"/>
      <c r="F2343" s="187"/>
      <c r="H2343" s="175"/>
      <c r="I2343" s="175"/>
      <c r="J2343" s="175"/>
      <c r="K2343" s="175"/>
      <c r="L2343" s="175"/>
      <c r="M2343" s="175"/>
      <c r="N2343" s="175"/>
      <c r="O2343" s="175"/>
      <c r="P2343" s="175"/>
      <c r="Q2343" s="175"/>
      <c r="R2343" s="175"/>
      <c r="S2343" s="175"/>
    </row>
    <row r="2344" spans="1:19" ht="12.75" customHeight="1">
      <c r="A2344" s="36"/>
      <c r="B2344" s="185"/>
      <c r="C2344" s="186"/>
      <c r="D2344" s="187"/>
      <c r="E2344" s="187"/>
      <c r="F2344" s="187"/>
      <c r="H2344" s="175"/>
      <c r="I2344" s="175"/>
      <c r="J2344" s="175"/>
      <c r="K2344" s="175"/>
      <c r="L2344" s="175"/>
      <c r="M2344" s="175"/>
      <c r="N2344" s="175"/>
      <c r="O2344" s="175"/>
      <c r="P2344" s="175"/>
      <c r="Q2344" s="175"/>
      <c r="R2344" s="175"/>
      <c r="S2344" s="175"/>
    </row>
    <row r="2345" spans="1:19" ht="12.75" customHeight="1">
      <c r="A2345" s="36"/>
      <c r="B2345" s="185"/>
      <c r="C2345" s="186"/>
      <c r="D2345" s="187"/>
      <c r="E2345" s="187"/>
      <c r="F2345" s="187"/>
      <c r="H2345" s="175"/>
      <c r="I2345" s="175"/>
      <c r="J2345" s="175"/>
      <c r="K2345" s="175"/>
      <c r="L2345" s="175"/>
      <c r="M2345" s="175"/>
      <c r="N2345" s="175"/>
      <c r="O2345" s="175"/>
      <c r="P2345" s="175"/>
      <c r="Q2345" s="175"/>
      <c r="R2345" s="175"/>
      <c r="S2345" s="175"/>
    </row>
    <row r="2346" spans="1:19" ht="12.75" customHeight="1">
      <c r="A2346" s="36"/>
      <c r="B2346" s="185"/>
      <c r="C2346" s="186"/>
      <c r="D2346" s="187"/>
      <c r="E2346" s="187"/>
      <c r="F2346" s="187"/>
      <c r="H2346" s="175"/>
      <c r="I2346" s="175"/>
      <c r="J2346" s="175"/>
      <c r="K2346" s="175"/>
      <c r="L2346" s="175"/>
      <c r="M2346" s="175"/>
      <c r="N2346" s="175"/>
      <c r="O2346" s="175"/>
      <c r="P2346" s="175"/>
      <c r="Q2346" s="175"/>
      <c r="R2346" s="175"/>
      <c r="S2346" s="175"/>
    </row>
    <row r="2347" spans="1:19" ht="12.75" customHeight="1">
      <c r="A2347" s="36"/>
      <c r="B2347" s="185"/>
      <c r="C2347" s="186"/>
      <c r="D2347" s="187"/>
      <c r="E2347" s="187"/>
      <c r="F2347" s="187"/>
      <c r="H2347" s="175"/>
      <c r="I2347" s="175"/>
      <c r="J2347" s="175"/>
      <c r="K2347" s="175"/>
      <c r="L2347" s="175"/>
      <c r="M2347" s="175"/>
      <c r="N2347" s="175"/>
      <c r="O2347" s="175"/>
      <c r="P2347" s="175"/>
      <c r="Q2347" s="175"/>
      <c r="R2347" s="175"/>
      <c r="S2347" s="175"/>
    </row>
    <row r="2348" spans="1:19" ht="12.75" customHeight="1">
      <c r="A2348" s="36"/>
      <c r="B2348" s="185"/>
      <c r="C2348" s="186"/>
      <c r="D2348" s="187"/>
      <c r="E2348" s="187"/>
      <c r="F2348" s="187"/>
      <c r="H2348" s="175"/>
      <c r="I2348" s="175"/>
      <c r="J2348" s="175"/>
      <c r="K2348" s="175"/>
      <c r="L2348" s="175"/>
      <c r="M2348" s="175"/>
      <c r="N2348" s="175"/>
      <c r="O2348" s="175"/>
      <c r="P2348" s="175"/>
      <c r="Q2348" s="175"/>
      <c r="R2348" s="175"/>
      <c r="S2348" s="175"/>
    </row>
    <row r="2349" spans="1:19" ht="12.75" customHeight="1">
      <c r="A2349" s="36"/>
      <c r="B2349" s="185"/>
      <c r="C2349" s="186"/>
      <c r="D2349" s="187"/>
      <c r="E2349" s="187"/>
      <c r="F2349" s="187"/>
      <c r="H2349" s="175"/>
      <c r="I2349" s="175"/>
      <c r="J2349" s="175"/>
      <c r="K2349" s="175"/>
      <c r="L2349" s="175"/>
      <c r="M2349" s="175"/>
      <c r="N2349" s="175"/>
      <c r="O2349" s="175"/>
      <c r="P2349" s="175"/>
      <c r="Q2349" s="175"/>
      <c r="R2349" s="175"/>
      <c r="S2349" s="175"/>
    </row>
    <row r="2350" spans="1:19" ht="12.75" customHeight="1">
      <c r="A2350" s="36"/>
      <c r="B2350" s="185"/>
      <c r="C2350" s="186"/>
      <c r="D2350" s="187"/>
      <c r="E2350" s="187"/>
      <c r="F2350" s="187"/>
      <c r="H2350" s="175"/>
      <c r="I2350" s="175"/>
      <c r="J2350" s="175"/>
      <c r="K2350" s="175"/>
      <c r="L2350" s="175"/>
      <c r="M2350" s="175"/>
      <c r="N2350" s="175"/>
      <c r="O2350" s="175"/>
      <c r="P2350" s="175"/>
      <c r="Q2350" s="175"/>
      <c r="R2350" s="175"/>
      <c r="S2350" s="175"/>
    </row>
    <row r="2351" spans="1:19" ht="12.75" customHeight="1">
      <c r="A2351" s="36"/>
      <c r="B2351" s="185"/>
      <c r="C2351" s="186"/>
      <c r="D2351" s="187"/>
      <c r="E2351" s="187"/>
      <c r="F2351" s="187"/>
      <c r="H2351" s="175"/>
      <c r="I2351" s="175"/>
      <c r="J2351" s="175"/>
      <c r="K2351" s="175"/>
      <c r="L2351" s="175"/>
      <c r="M2351" s="175"/>
      <c r="N2351" s="175"/>
      <c r="O2351" s="175"/>
      <c r="P2351" s="175"/>
      <c r="Q2351" s="175"/>
      <c r="R2351" s="175"/>
      <c r="S2351" s="175"/>
    </row>
    <row r="2352" spans="1:19" ht="12.75" customHeight="1">
      <c r="A2352" s="36"/>
      <c r="B2352" s="185"/>
      <c r="C2352" s="186"/>
      <c r="D2352" s="187"/>
      <c r="E2352" s="187"/>
      <c r="F2352" s="187"/>
      <c r="H2352" s="175"/>
      <c r="I2352" s="175"/>
      <c r="J2352" s="175"/>
      <c r="K2352" s="175"/>
      <c r="L2352" s="175"/>
      <c r="M2352" s="175"/>
      <c r="N2352" s="175"/>
      <c r="O2352" s="175"/>
      <c r="P2352" s="175"/>
      <c r="Q2352" s="175"/>
      <c r="R2352" s="175"/>
      <c r="S2352" s="175"/>
    </row>
    <row r="2353" spans="1:19" ht="12.75" customHeight="1">
      <c r="A2353" s="36"/>
      <c r="B2353" s="185"/>
      <c r="C2353" s="186"/>
      <c r="D2353" s="187"/>
      <c r="E2353" s="187"/>
      <c r="F2353" s="187"/>
      <c r="H2353" s="175"/>
      <c r="I2353" s="175"/>
      <c r="J2353" s="175"/>
      <c r="K2353" s="175"/>
      <c r="L2353" s="175"/>
      <c r="M2353" s="175"/>
      <c r="N2353" s="175"/>
      <c r="O2353" s="175"/>
      <c r="P2353" s="175"/>
      <c r="Q2353" s="175"/>
      <c r="R2353" s="175"/>
      <c r="S2353" s="175"/>
    </row>
    <row r="2354" spans="1:19" ht="12.75" customHeight="1">
      <c r="A2354" s="36"/>
      <c r="B2354" s="185"/>
      <c r="C2354" s="186"/>
      <c r="D2354" s="187"/>
      <c r="E2354" s="187"/>
      <c r="F2354" s="187"/>
      <c r="H2354" s="175"/>
      <c r="I2354" s="175"/>
      <c r="J2354" s="175"/>
      <c r="K2354" s="175"/>
      <c r="L2354" s="175"/>
      <c r="M2354" s="175"/>
      <c r="N2354" s="175"/>
      <c r="O2354" s="175"/>
      <c r="P2354" s="175"/>
      <c r="Q2354" s="175"/>
      <c r="R2354" s="175"/>
      <c r="S2354" s="175"/>
    </row>
    <row r="2355" spans="1:19" ht="12.75" customHeight="1">
      <c r="A2355" s="36"/>
      <c r="B2355" s="185"/>
      <c r="C2355" s="186"/>
      <c r="D2355" s="187"/>
      <c r="E2355" s="187"/>
      <c r="F2355" s="187"/>
      <c r="H2355" s="175"/>
      <c r="I2355" s="175"/>
      <c r="J2355" s="175"/>
      <c r="K2355" s="175"/>
      <c r="L2355" s="175"/>
      <c r="M2355" s="175"/>
      <c r="N2355" s="175"/>
      <c r="O2355" s="175"/>
      <c r="P2355" s="175"/>
      <c r="Q2355" s="175"/>
      <c r="R2355" s="175"/>
      <c r="S2355" s="175"/>
    </row>
    <row r="2356" spans="1:19" ht="12.75" customHeight="1">
      <c r="A2356" s="36"/>
      <c r="B2356" s="185"/>
      <c r="C2356" s="186"/>
      <c r="D2356" s="187"/>
      <c r="E2356" s="187"/>
      <c r="F2356" s="187"/>
      <c r="H2356" s="175"/>
      <c r="I2356" s="175"/>
      <c r="J2356" s="175"/>
      <c r="K2356" s="175"/>
      <c r="L2356" s="175"/>
      <c r="M2356" s="175"/>
      <c r="N2356" s="175"/>
      <c r="O2356" s="175"/>
      <c r="P2356" s="175"/>
      <c r="Q2356" s="175"/>
      <c r="R2356" s="175"/>
      <c r="S2356" s="175"/>
    </row>
    <row r="2357" spans="1:19" ht="12.75" customHeight="1">
      <c r="A2357" s="36"/>
      <c r="B2357" s="185"/>
      <c r="C2357" s="186"/>
      <c r="D2357" s="187"/>
      <c r="E2357" s="187"/>
      <c r="F2357" s="187"/>
      <c r="H2357" s="175"/>
      <c r="I2357" s="175"/>
      <c r="J2357" s="175"/>
      <c r="K2357" s="175"/>
      <c r="L2357" s="175"/>
      <c r="M2357" s="175"/>
      <c r="N2357" s="175"/>
      <c r="O2357" s="175"/>
      <c r="P2357" s="175"/>
      <c r="Q2357" s="175"/>
      <c r="R2357" s="175"/>
      <c r="S2357" s="175"/>
    </row>
    <row r="2358" spans="1:19" ht="12.75" customHeight="1">
      <c r="A2358" s="36"/>
      <c r="B2358" s="185"/>
      <c r="C2358" s="186"/>
      <c r="D2358" s="187"/>
      <c r="E2358" s="187"/>
      <c r="F2358" s="187"/>
      <c r="H2358" s="175"/>
      <c r="I2358" s="175"/>
      <c r="J2358" s="175"/>
      <c r="K2358" s="175"/>
      <c r="L2358" s="175"/>
      <c r="M2358" s="175"/>
      <c r="N2358" s="175"/>
      <c r="O2358" s="175"/>
      <c r="P2358" s="175"/>
      <c r="Q2358" s="175"/>
      <c r="R2358" s="175"/>
      <c r="S2358" s="175"/>
    </row>
    <row r="2359" spans="1:19" ht="12.75" customHeight="1">
      <c r="A2359" s="36"/>
      <c r="B2359" s="185"/>
      <c r="C2359" s="186"/>
      <c r="D2359" s="187"/>
      <c r="E2359" s="187"/>
      <c r="F2359" s="187"/>
      <c r="H2359" s="175"/>
      <c r="I2359" s="175"/>
      <c r="J2359" s="175"/>
      <c r="K2359" s="175"/>
      <c r="L2359" s="175"/>
      <c r="M2359" s="175"/>
      <c r="N2359" s="175"/>
      <c r="O2359" s="175"/>
      <c r="P2359" s="175"/>
      <c r="Q2359" s="175"/>
      <c r="R2359" s="175"/>
      <c r="S2359" s="175"/>
    </row>
    <row r="2360" spans="1:19" ht="12.75" customHeight="1">
      <c r="A2360" s="36"/>
      <c r="B2360" s="185"/>
      <c r="C2360" s="186"/>
      <c r="D2360" s="187"/>
      <c r="E2360" s="187"/>
      <c r="F2360" s="187"/>
      <c r="H2360" s="175"/>
      <c r="I2360" s="175"/>
      <c r="J2360" s="175"/>
      <c r="K2360" s="175"/>
      <c r="L2360" s="175"/>
      <c r="M2360" s="175"/>
      <c r="N2360" s="175"/>
      <c r="O2360" s="175"/>
      <c r="P2360" s="175"/>
      <c r="Q2360" s="175"/>
      <c r="R2360" s="175"/>
      <c r="S2360" s="175"/>
    </row>
    <row r="2361" spans="1:19" ht="12.75" customHeight="1">
      <c r="A2361" s="36"/>
      <c r="B2361" s="185"/>
      <c r="C2361" s="186"/>
      <c r="D2361" s="187"/>
      <c r="E2361" s="187"/>
      <c r="F2361" s="187"/>
      <c r="H2361" s="175"/>
      <c r="I2361" s="175"/>
      <c r="J2361" s="175"/>
      <c r="K2361" s="175"/>
      <c r="L2361" s="175"/>
      <c r="M2361" s="175"/>
      <c r="N2361" s="175"/>
      <c r="O2361" s="175"/>
      <c r="P2361" s="175"/>
      <c r="Q2361" s="175"/>
      <c r="R2361" s="175"/>
      <c r="S2361" s="175"/>
    </row>
    <row r="2362" spans="1:19" ht="12.75" customHeight="1">
      <c r="A2362" s="36"/>
      <c r="B2362" s="185"/>
      <c r="C2362" s="186"/>
      <c r="D2362" s="187"/>
      <c r="E2362" s="187"/>
      <c r="F2362" s="187"/>
      <c r="H2362" s="175"/>
      <c r="I2362" s="175"/>
      <c r="J2362" s="175"/>
      <c r="K2362" s="175"/>
      <c r="L2362" s="175"/>
      <c r="M2362" s="175"/>
      <c r="N2362" s="175"/>
      <c r="O2362" s="175"/>
      <c r="P2362" s="175"/>
      <c r="Q2362" s="175"/>
      <c r="R2362" s="175"/>
      <c r="S2362" s="175"/>
    </row>
    <row r="2363" spans="1:19" ht="12.75" customHeight="1">
      <c r="A2363" s="36"/>
      <c r="B2363" s="185"/>
      <c r="C2363" s="186"/>
      <c r="D2363" s="187"/>
      <c r="E2363" s="187"/>
      <c r="F2363" s="187"/>
      <c r="H2363" s="175"/>
      <c r="I2363" s="175"/>
      <c r="J2363" s="175"/>
      <c r="K2363" s="175"/>
      <c r="L2363" s="175"/>
      <c r="M2363" s="175"/>
      <c r="N2363" s="175"/>
      <c r="O2363" s="175"/>
      <c r="P2363" s="175"/>
      <c r="Q2363" s="175"/>
      <c r="R2363" s="175"/>
      <c r="S2363" s="175"/>
    </row>
    <row r="2364" spans="1:19" ht="12.75" customHeight="1">
      <c r="A2364" s="36"/>
      <c r="B2364" s="185"/>
      <c r="C2364" s="186"/>
      <c r="D2364" s="187"/>
      <c r="E2364" s="187"/>
      <c r="F2364" s="187"/>
      <c r="H2364" s="175"/>
      <c r="I2364" s="175"/>
      <c r="J2364" s="175"/>
      <c r="K2364" s="175"/>
      <c r="L2364" s="175"/>
      <c r="M2364" s="175"/>
      <c r="N2364" s="175"/>
      <c r="O2364" s="175"/>
      <c r="P2364" s="175"/>
      <c r="Q2364" s="175"/>
      <c r="R2364" s="175"/>
      <c r="S2364" s="175"/>
    </row>
    <row r="2365" spans="1:19" ht="12.75" customHeight="1">
      <c r="A2365" s="36"/>
      <c r="B2365" s="185"/>
      <c r="C2365" s="186"/>
      <c r="D2365" s="187"/>
      <c r="E2365" s="187"/>
      <c r="F2365" s="187"/>
      <c r="H2365" s="175"/>
      <c r="I2365" s="175"/>
      <c r="J2365" s="175"/>
      <c r="K2365" s="175"/>
      <c r="L2365" s="175"/>
      <c r="M2365" s="175"/>
      <c r="N2365" s="175"/>
      <c r="O2365" s="175"/>
      <c r="P2365" s="175"/>
      <c r="Q2365" s="175"/>
      <c r="R2365" s="175"/>
      <c r="S2365" s="175"/>
    </row>
    <row r="2366" spans="1:19" ht="12.75" customHeight="1">
      <c r="A2366" s="36"/>
      <c r="B2366" s="185"/>
      <c r="C2366" s="186"/>
      <c r="D2366" s="187"/>
      <c r="E2366" s="187"/>
      <c r="F2366" s="187"/>
      <c r="H2366" s="175"/>
      <c r="I2366" s="175"/>
      <c r="J2366" s="175"/>
      <c r="K2366" s="175"/>
      <c r="L2366" s="175"/>
      <c r="M2366" s="175"/>
      <c r="N2366" s="175"/>
      <c r="O2366" s="175"/>
      <c r="P2366" s="175"/>
      <c r="Q2366" s="175"/>
      <c r="R2366" s="175"/>
      <c r="S2366" s="175"/>
    </row>
    <row r="2367" spans="1:19" ht="12.75" customHeight="1">
      <c r="A2367" s="36"/>
      <c r="B2367" s="185"/>
      <c r="C2367" s="186"/>
      <c r="D2367" s="187"/>
      <c r="E2367" s="187"/>
      <c r="F2367" s="187"/>
      <c r="H2367" s="175"/>
      <c r="I2367" s="175"/>
      <c r="J2367" s="175"/>
      <c r="K2367" s="175"/>
      <c r="L2367" s="175"/>
      <c r="M2367" s="175"/>
      <c r="N2367" s="175"/>
      <c r="O2367" s="175"/>
      <c r="P2367" s="175"/>
      <c r="Q2367" s="175"/>
      <c r="R2367" s="175"/>
      <c r="S2367" s="175"/>
    </row>
    <row r="2368" spans="1:19" ht="12.75" customHeight="1">
      <c r="A2368" s="36"/>
      <c r="B2368" s="185"/>
      <c r="C2368" s="186"/>
      <c r="D2368" s="187"/>
      <c r="E2368" s="187"/>
      <c r="F2368" s="187"/>
      <c r="H2368" s="175"/>
      <c r="I2368" s="175"/>
      <c r="J2368" s="175"/>
      <c r="K2368" s="175"/>
      <c r="L2368" s="175"/>
      <c r="M2368" s="175"/>
      <c r="N2368" s="175"/>
      <c r="O2368" s="175"/>
      <c r="P2368" s="175"/>
      <c r="Q2368" s="175"/>
      <c r="R2368" s="175"/>
      <c r="S2368" s="175"/>
    </row>
    <row r="2369" spans="1:19" ht="12.75" customHeight="1">
      <c r="A2369" s="36"/>
      <c r="B2369" s="185"/>
      <c r="C2369" s="186"/>
      <c r="D2369" s="187"/>
      <c r="E2369" s="187"/>
      <c r="F2369" s="187"/>
      <c r="H2369" s="175"/>
      <c r="I2369" s="175"/>
      <c r="J2369" s="175"/>
      <c r="K2369" s="175"/>
      <c r="L2369" s="175"/>
      <c r="M2369" s="175"/>
      <c r="N2369" s="175"/>
      <c r="O2369" s="175"/>
      <c r="P2369" s="175"/>
      <c r="Q2369" s="175"/>
      <c r="R2369" s="175"/>
      <c r="S2369" s="175"/>
    </row>
    <row r="2370" spans="1:19" ht="12.75" customHeight="1">
      <c r="A2370" s="36"/>
      <c r="B2370" s="185"/>
      <c r="C2370" s="186"/>
      <c r="D2370" s="187"/>
      <c r="E2370" s="187"/>
      <c r="F2370" s="187"/>
      <c r="H2370" s="175"/>
      <c r="I2370" s="175"/>
      <c r="J2370" s="175"/>
      <c r="K2370" s="175"/>
      <c r="L2370" s="175"/>
      <c r="M2370" s="175"/>
      <c r="N2370" s="175"/>
      <c r="O2370" s="175"/>
      <c r="P2370" s="175"/>
      <c r="Q2370" s="175"/>
      <c r="R2370" s="175"/>
      <c r="S2370" s="175"/>
    </row>
    <row r="2371" spans="1:19" ht="12.75" customHeight="1">
      <c r="A2371" s="36"/>
      <c r="B2371" s="185"/>
      <c r="C2371" s="186"/>
      <c r="D2371" s="187"/>
      <c r="E2371" s="187"/>
      <c r="F2371" s="187"/>
      <c r="H2371" s="175"/>
      <c r="I2371" s="175"/>
      <c r="J2371" s="175"/>
      <c r="K2371" s="175"/>
      <c r="L2371" s="175"/>
      <c r="M2371" s="175"/>
      <c r="N2371" s="175"/>
      <c r="O2371" s="175"/>
      <c r="P2371" s="175"/>
      <c r="Q2371" s="175"/>
      <c r="R2371" s="175"/>
      <c r="S2371" s="175"/>
    </row>
    <row r="2372" spans="1:19" ht="12.75" customHeight="1">
      <c r="A2372" s="36"/>
      <c r="B2372" s="185"/>
      <c r="C2372" s="186"/>
      <c r="D2372" s="187"/>
      <c r="E2372" s="187"/>
      <c r="F2372" s="187"/>
      <c r="H2372" s="175"/>
      <c r="I2372" s="175"/>
      <c r="J2372" s="175"/>
      <c r="K2372" s="175"/>
      <c r="L2372" s="175"/>
      <c r="M2372" s="175"/>
      <c r="N2372" s="175"/>
      <c r="O2372" s="175"/>
      <c r="P2372" s="175"/>
      <c r="Q2372" s="175"/>
      <c r="R2372" s="175"/>
      <c r="S2372" s="175"/>
    </row>
    <row r="2373" spans="1:19" ht="12.75" customHeight="1">
      <c r="A2373" s="36"/>
      <c r="B2373" s="185"/>
      <c r="C2373" s="186"/>
      <c r="D2373" s="187"/>
      <c r="E2373" s="187"/>
      <c r="F2373" s="187"/>
      <c r="H2373" s="175"/>
      <c r="I2373" s="175"/>
      <c r="J2373" s="175"/>
      <c r="K2373" s="175"/>
      <c r="L2373" s="175"/>
      <c r="M2373" s="175"/>
      <c r="N2373" s="175"/>
      <c r="O2373" s="175"/>
      <c r="P2373" s="175"/>
      <c r="Q2373" s="175"/>
      <c r="R2373" s="175"/>
      <c r="S2373" s="175"/>
    </row>
    <row r="2374" spans="1:19" ht="12.75" customHeight="1">
      <c r="A2374" s="36"/>
      <c r="B2374" s="185"/>
      <c r="C2374" s="186"/>
      <c r="D2374" s="187"/>
      <c r="E2374" s="187"/>
      <c r="F2374" s="187"/>
      <c r="H2374" s="175"/>
      <c r="I2374" s="175"/>
      <c r="J2374" s="175"/>
      <c r="K2374" s="175"/>
      <c r="L2374" s="175"/>
      <c r="M2374" s="175"/>
      <c r="N2374" s="175"/>
      <c r="O2374" s="175"/>
      <c r="P2374" s="175"/>
      <c r="Q2374" s="175"/>
      <c r="R2374" s="175"/>
      <c r="S2374" s="175"/>
    </row>
    <row r="2375" spans="1:19" ht="12.75" customHeight="1">
      <c r="A2375" s="36"/>
      <c r="B2375" s="185"/>
      <c r="C2375" s="186"/>
      <c r="D2375" s="187"/>
      <c r="E2375" s="187"/>
      <c r="F2375" s="187"/>
      <c r="H2375" s="175"/>
      <c r="I2375" s="175"/>
      <c r="J2375" s="175"/>
      <c r="K2375" s="175"/>
      <c r="L2375" s="175"/>
      <c r="M2375" s="175"/>
      <c r="N2375" s="175"/>
      <c r="O2375" s="175"/>
      <c r="P2375" s="175"/>
      <c r="Q2375" s="175"/>
      <c r="R2375" s="175"/>
      <c r="S2375" s="175"/>
    </row>
    <row r="2376" spans="1:19" ht="12.75" customHeight="1">
      <c r="A2376" s="36"/>
      <c r="B2376" s="185"/>
      <c r="C2376" s="186"/>
      <c r="D2376" s="187"/>
      <c r="E2376" s="187"/>
      <c r="F2376" s="187"/>
      <c r="H2376" s="175"/>
      <c r="I2376" s="175"/>
      <c r="J2376" s="175"/>
      <c r="K2376" s="175"/>
      <c r="L2376" s="175"/>
      <c r="M2376" s="175"/>
      <c r="N2376" s="175"/>
      <c r="O2376" s="175"/>
      <c r="P2376" s="175"/>
      <c r="Q2376" s="175"/>
      <c r="R2376" s="175"/>
      <c r="S2376" s="175"/>
    </row>
    <row r="2377" spans="1:19" ht="12.75" customHeight="1">
      <c r="A2377" s="36"/>
      <c r="B2377" s="185"/>
      <c r="C2377" s="186"/>
      <c r="D2377" s="187"/>
      <c r="E2377" s="187"/>
      <c r="F2377" s="187"/>
      <c r="H2377" s="175"/>
      <c r="I2377" s="175"/>
      <c r="J2377" s="175"/>
      <c r="K2377" s="175"/>
      <c r="L2377" s="175"/>
      <c r="M2377" s="175"/>
      <c r="N2377" s="175"/>
      <c r="O2377" s="175"/>
      <c r="P2377" s="175"/>
      <c r="Q2377" s="175"/>
      <c r="R2377" s="175"/>
      <c r="S2377" s="175"/>
    </row>
    <row r="2378" spans="1:19" ht="12.75" customHeight="1">
      <c r="A2378" s="36"/>
      <c r="B2378" s="185"/>
      <c r="C2378" s="186"/>
      <c r="D2378" s="187"/>
      <c r="E2378" s="187"/>
      <c r="F2378" s="187"/>
      <c r="H2378" s="175"/>
      <c r="I2378" s="175"/>
      <c r="J2378" s="175"/>
      <c r="K2378" s="175"/>
      <c r="L2378" s="175"/>
      <c r="M2378" s="175"/>
      <c r="N2378" s="175"/>
      <c r="O2378" s="175"/>
      <c r="P2378" s="175"/>
      <c r="Q2378" s="175"/>
      <c r="R2378" s="175"/>
      <c r="S2378" s="175"/>
    </row>
    <row r="2379" spans="1:19" ht="12.75" customHeight="1">
      <c r="A2379" s="36"/>
      <c r="B2379" s="185"/>
      <c r="C2379" s="186"/>
      <c r="D2379" s="187"/>
      <c r="E2379" s="187"/>
      <c r="F2379" s="187"/>
      <c r="H2379" s="175"/>
      <c r="I2379" s="175"/>
      <c r="J2379" s="175"/>
      <c r="K2379" s="175"/>
      <c r="L2379" s="175"/>
      <c r="M2379" s="175"/>
      <c r="N2379" s="175"/>
      <c r="O2379" s="175"/>
      <c r="P2379" s="175"/>
      <c r="Q2379" s="175"/>
      <c r="R2379" s="175"/>
      <c r="S2379" s="175"/>
    </row>
    <row r="2380" spans="1:19" ht="12.75" customHeight="1">
      <c r="A2380" s="36"/>
      <c r="B2380" s="185"/>
      <c r="C2380" s="186"/>
      <c r="D2380" s="187"/>
      <c r="E2380" s="187"/>
      <c r="F2380" s="187"/>
      <c r="H2380" s="175"/>
      <c r="I2380" s="175"/>
      <c r="J2380" s="175"/>
      <c r="K2380" s="175"/>
      <c r="L2380" s="175"/>
      <c r="M2380" s="175"/>
      <c r="N2380" s="175"/>
      <c r="O2380" s="175"/>
      <c r="P2380" s="175"/>
      <c r="Q2380" s="175"/>
      <c r="R2380" s="175"/>
      <c r="S2380" s="175"/>
    </row>
    <row r="2381" spans="1:19" ht="12.75" customHeight="1">
      <c r="A2381" s="36"/>
      <c r="B2381" s="185"/>
      <c r="C2381" s="186"/>
      <c r="D2381" s="187"/>
      <c r="E2381" s="187"/>
      <c r="F2381" s="187"/>
      <c r="H2381" s="175"/>
      <c r="I2381" s="175"/>
      <c r="J2381" s="175"/>
      <c r="K2381" s="175"/>
      <c r="L2381" s="175"/>
      <c r="M2381" s="175"/>
      <c r="N2381" s="175"/>
      <c r="O2381" s="175"/>
      <c r="P2381" s="175"/>
      <c r="Q2381" s="175"/>
      <c r="R2381" s="175"/>
      <c r="S2381" s="175"/>
    </row>
    <row r="2382" spans="1:19" ht="12.75" customHeight="1">
      <c r="A2382" s="36"/>
      <c r="B2382" s="185"/>
      <c r="C2382" s="186"/>
      <c r="D2382" s="187"/>
      <c r="E2382" s="187"/>
      <c r="F2382" s="187"/>
      <c r="H2382" s="175"/>
      <c r="I2382" s="175"/>
      <c r="J2382" s="175"/>
      <c r="K2382" s="175"/>
      <c r="L2382" s="175"/>
      <c r="M2382" s="175"/>
      <c r="N2382" s="175"/>
      <c r="O2382" s="175"/>
      <c r="P2382" s="175"/>
      <c r="Q2382" s="175"/>
      <c r="R2382" s="175"/>
      <c r="S2382" s="175"/>
    </row>
    <row r="2383" spans="1:19" ht="12.75" customHeight="1">
      <c r="A2383" s="36"/>
      <c r="B2383" s="185"/>
      <c r="C2383" s="186"/>
      <c r="D2383" s="187"/>
      <c r="E2383" s="187"/>
      <c r="F2383" s="187"/>
      <c r="H2383" s="175"/>
      <c r="I2383" s="175"/>
      <c r="J2383" s="175"/>
      <c r="K2383" s="175"/>
      <c r="L2383" s="175"/>
      <c r="M2383" s="175"/>
      <c r="N2383" s="175"/>
      <c r="O2383" s="175"/>
      <c r="P2383" s="175"/>
      <c r="Q2383" s="175"/>
      <c r="R2383" s="175"/>
      <c r="S2383" s="175"/>
    </row>
    <row r="2384" spans="1:19" ht="12.75" customHeight="1">
      <c r="A2384" s="36"/>
      <c r="B2384" s="185"/>
      <c r="C2384" s="186"/>
      <c r="D2384" s="187"/>
      <c r="E2384" s="187"/>
      <c r="F2384" s="187"/>
      <c r="H2384" s="175"/>
      <c r="I2384" s="175"/>
      <c r="J2384" s="175"/>
      <c r="K2384" s="175"/>
      <c r="L2384" s="175"/>
      <c r="M2384" s="175"/>
      <c r="N2384" s="175"/>
      <c r="O2384" s="175"/>
      <c r="P2384" s="175"/>
      <c r="Q2384" s="175"/>
      <c r="R2384" s="175"/>
      <c r="S2384" s="175"/>
    </row>
    <row r="2385" spans="1:19" ht="12.75" customHeight="1">
      <c r="A2385" s="36"/>
      <c r="B2385" s="185"/>
      <c r="C2385" s="186"/>
      <c r="D2385" s="187"/>
      <c r="E2385" s="187"/>
      <c r="F2385" s="187"/>
      <c r="H2385" s="175"/>
      <c r="I2385" s="175"/>
      <c r="J2385" s="175"/>
      <c r="K2385" s="175"/>
      <c r="L2385" s="175"/>
      <c r="M2385" s="175"/>
      <c r="N2385" s="175"/>
      <c r="O2385" s="175"/>
      <c r="P2385" s="175"/>
      <c r="Q2385" s="175"/>
      <c r="R2385" s="175"/>
      <c r="S2385" s="175"/>
    </row>
    <row r="2386" spans="1:19" ht="12.75" customHeight="1">
      <c r="A2386" s="36"/>
      <c r="B2386" s="185"/>
      <c r="C2386" s="186"/>
      <c r="D2386" s="187"/>
      <c r="E2386" s="187"/>
      <c r="F2386" s="187"/>
      <c r="H2386" s="175"/>
      <c r="I2386" s="175"/>
      <c r="J2386" s="175"/>
      <c r="K2386" s="175"/>
      <c r="L2386" s="175"/>
      <c r="M2386" s="175"/>
      <c r="N2386" s="175"/>
      <c r="O2386" s="175"/>
      <c r="P2386" s="175"/>
      <c r="Q2386" s="175"/>
      <c r="R2386" s="175"/>
      <c r="S2386" s="175"/>
    </row>
    <row r="2387" spans="1:19" ht="12.75" customHeight="1">
      <c r="A2387" s="36"/>
      <c r="B2387" s="185"/>
      <c r="C2387" s="186"/>
      <c r="D2387" s="187"/>
      <c r="E2387" s="187"/>
      <c r="F2387" s="187"/>
      <c r="H2387" s="175"/>
      <c r="I2387" s="175"/>
      <c r="J2387" s="175"/>
      <c r="K2387" s="175"/>
      <c r="L2387" s="175"/>
      <c r="M2387" s="175"/>
      <c r="N2387" s="175"/>
      <c r="O2387" s="175"/>
      <c r="P2387" s="175"/>
      <c r="Q2387" s="175"/>
      <c r="R2387" s="175"/>
      <c r="S2387" s="175"/>
    </row>
    <row r="2388" spans="1:19" ht="12.75" customHeight="1">
      <c r="A2388" s="36"/>
      <c r="B2388" s="185"/>
      <c r="C2388" s="186"/>
      <c r="D2388" s="187"/>
      <c r="E2388" s="187"/>
      <c r="F2388" s="187"/>
      <c r="H2388" s="175"/>
      <c r="I2388" s="175"/>
      <c r="J2388" s="175"/>
      <c r="K2388" s="175"/>
      <c r="L2388" s="175"/>
      <c r="M2388" s="175"/>
      <c r="N2388" s="175"/>
      <c r="O2388" s="175"/>
      <c r="P2388" s="175"/>
      <c r="Q2388" s="175"/>
      <c r="R2388" s="175"/>
      <c r="S2388" s="175"/>
    </row>
    <row r="2389" spans="1:19" ht="12.75" customHeight="1">
      <c r="A2389" s="36"/>
      <c r="B2389" s="185"/>
      <c r="C2389" s="186"/>
      <c r="D2389" s="187"/>
      <c r="E2389" s="187"/>
      <c r="F2389" s="187"/>
      <c r="H2389" s="175"/>
      <c r="I2389" s="175"/>
      <c r="J2389" s="175"/>
      <c r="K2389" s="175"/>
      <c r="L2389" s="175"/>
      <c r="M2389" s="175"/>
      <c r="N2389" s="175"/>
      <c r="O2389" s="175"/>
      <c r="P2389" s="175"/>
      <c r="Q2389" s="175"/>
      <c r="R2389" s="175"/>
      <c r="S2389" s="175"/>
    </row>
    <row r="2390" spans="1:19" ht="12.75" customHeight="1">
      <c r="A2390" s="36"/>
      <c r="B2390" s="185"/>
      <c r="C2390" s="186"/>
      <c r="D2390" s="187"/>
      <c r="E2390" s="187"/>
      <c r="F2390" s="187"/>
      <c r="H2390" s="175"/>
      <c r="I2390" s="175"/>
      <c r="J2390" s="175"/>
      <c r="K2390" s="175"/>
      <c r="L2390" s="175"/>
      <c r="M2390" s="175"/>
      <c r="N2390" s="175"/>
      <c r="O2390" s="175"/>
      <c r="P2390" s="175"/>
      <c r="Q2390" s="175"/>
      <c r="R2390" s="175"/>
      <c r="S2390" s="175"/>
    </row>
    <row r="2391" spans="1:19" ht="12.75" customHeight="1">
      <c r="A2391" s="36"/>
      <c r="B2391" s="185"/>
      <c r="C2391" s="186"/>
      <c r="D2391" s="187"/>
      <c r="E2391" s="187"/>
      <c r="F2391" s="187"/>
      <c r="H2391" s="175"/>
      <c r="I2391" s="175"/>
      <c r="J2391" s="175"/>
      <c r="K2391" s="175"/>
      <c r="L2391" s="175"/>
      <c r="M2391" s="175"/>
      <c r="N2391" s="175"/>
      <c r="O2391" s="175"/>
      <c r="P2391" s="175"/>
      <c r="Q2391" s="175"/>
      <c r="R2391" s="175"/>
      <c r="S2391" s="175"/>
    </row>
    <row r="2392" spans="1:19" ht="12.75" customHeight="1">
      <c r="A2392" s="36"/>
      <c r="B2392" s="185"/>
      <c r="C2392" s="186"/>
      <c r="D2392" s="187"/>
      <c r="E2392" s="187"/>
      <c r="F2392" s="187"/>
      <c r="H2392" s="175"/>
      <c r="I2392" s="175"/>
      <c r="J2392" s="175"/>
      <c r="K2392" s="175"/>
      <c r="L2392" s="175"/>
      <c r="M2392" s="175"/>
      <c r="N2392" s="175"/>
      <c r="O2392" s="175"/>
      <c r="P2392" s="175"/>
      <c r="Q2392" s="175"/>
      <c r="R2392" s="175"/>
      <c r="S2392" s="175"/>
    </row>
    <row r="2393" spans="1:19" ht="12.75" customHeight="1">
      <c r="A2393" s="36"/>
      <c r="B2393" s="185"/>
      <c r="C2393" s="186"/>
      <c r="D2393" s="187"/>
      <c r="E2393" s="187"/>
      <c r="F2393" s="187"/>
      <c r="H2393" s="175"/>
      <c r="I2393" s="175"/>
      <c r="J2393" s="175"/>
      <c r="K2393" s="175"/>
      <c r="L2393" s="175"/>
      <c r="M2393" s="175"/>
      <c r="N2393" s="175"/>
      <c r="O2393" s="175"/>
      <c r="P2393" s="175"/>
      <c r="Q2393" s="175"/>
      <c r="R2393" s="175"/>
      <c r="S2393" s="175"/>
    </row>
    <row r="2394" spans="1:19" ht="12.75" customHeight="1">
      <c r="A2394" s="36"/>
      <c r="B2394" s="185"/>
      <c r="C2394" s="186"/>
      <c r="D2394" s="187"/>
      <c r="E2394" s="187"/>
      <c r="F2394" s="187"/>
      <c r="H2394" s="175"/>
      <c r="I2394" s="175"/>
      <c r="J2394" s="175"/>
      <c r="K2394" s="175"/>
      <c r="L2394" s="175"/>
      <c r="M2394" s="175"/>
      <c r="N2394" s="175"/>
      <c r="O2394" s="175"/>
      <c r="P2394" s="175"/>
      <c r="Q2394" s="175"/>
      <c r="R2394" s="175"/>
      <c r="S2394" s="175"/>
    </row>
    <row r="2395" spans="1:19" ht="12.75" customHeight="1">
      <c r="A2395" s="36"/>
      <c r="B2395" s="185"/>
      <c r="C2395" s="186"/>
      <c r="D2395" s="187"/>
      <c r="E2395" s="187"/>
      <c r="F2395" s="187"/>
      <c r="H2395" s="175"/>
      <c r="I2395" s="175"/>
      <c r="J2395" s="175"/>
      <c r="K2395" s="175"/>
      <c r="L2395" s="175"/>
      <c r="M2395" s="175"/>
      <c r="N2395" s="175"/>
      <c r="O2395" s="175"/>
      <c r="P2395" s="175"/>
      <c r="Q2395" s="175"/>
      <c r="R2395" s="175"/>
      <c r="S2395" s="175"/>
    </row>
    <row r="2396" spans="1:19" ht="12.75" customHeight="1">
      <c r="A2396" s="36"/>
      <c r="B2396" s="185"/>
      <c r="C2396" s="186"/>
      <c r="D2396" s="187"/>
      <c r="E2396" s="187"/>
      <c r="F2396" s="187"/>
      <c r="H2396" s="175"/>
      <c r="I2396" s="175"/>
      <c r="J2396" s="175"/>
      <c r="K2396" s="175"/>
      <c r="L2396" s="175"/>
      <c r="M2396" s="175"/>
      <c r="N2396" s="175"/>
      <c r="O2396" s="175"/>
      <c r="P2396" s="175"/>
      <c r="Q2396" s="175"/>
      <c r="R2396" s="175"/>
      <c r="S2396" s="175"/>
    </row>
    <row r="2397" spans="1:19" ht="12.75" customHeight="1">
      <c r="A2397" s="36"/>
      <c r="B2397" s="185"/>
      <c r="C2397" s="186"/>
      <c r="D2397" s="187"/>
      <c r="E2397" s="187"/>
      <c r="F2397" s="187"/>
      <c r="H2397" s="175"/>
      <c r="I2397" s="175"/>
      <c r="J2397" s="175"/>
      <c r="K2397" s="175"/>
      <c r="L2397" s="175"/>
      <c r="M2397" s="175"/>
      <c r="N2397" s="175"/>
      <c r="O2397" s="175"/>
      <c r="P2397" s="175"/>
      <c r="Q2397" s="175"/>
      <c r="R2397" s="175"/>
      <c r="S2397" s="175"/>
    </row>
    <row r="2398" spans="1:19" ht="12.75" customHeight="1">
      <c r="A2398" s="36"/>
      <c r="B2398" s="185"/>
      <c r="C2398" s="186"/>
      <c r="D2398" s="187"/>
      <c r="E2398" s="187"/>
      <c r="F2398" s="187"/>
      <c r="H2398" s="175"/>
      <c r="I2398" s="175"/>
      <c r="J2398" s="175"/>
      <c r="K2398" s="175"/>
      <c r="L2398" s="175"/>
      <c r="M2398" s="175"/>
      <c r="N2398" s="175"/>
      <c r="O2398" s="175"/>
      <c r="P2398" s="175"/>
      <c r="Q2398" s="175"/>
      <c r="R2398" s="175"/>
      <c r="S2398" s="175"/>
    </row>
    <row r="2399" spans="1:19" ht="12.75" customHeight="1">
      <c r="A2399" s="36"/>
      <c r="B2399" s="185"/>
      <c r="C2399" s="186"/>
      <c r="D2399" s="187"/>
      <c r="E2399" s="187"/>
      <c r="F2399" s="187"/>
      <c r="H2399" s="175"/>
      <c r="I2399" s="175"/>
      <c r="J2399" s="175"/>
      <c r="K2399" s="175"/>
      <c r="L2399" s="175"/>
      <c r="M2399" s="175"/>
      <c r="N2399" s="175"/>
      <c r="O2399" s="175"/>
      <c r="P2399" s="175"/>
      <c r="Q2399" s="175"/>
      <c r="R2399" s="175"/>
      <c r="S2399" s="175"/>
    </row>
    <row r="2400" spans="1:19" ht="12.75" customHeight="1">
      <c r="A2400" s="36"/>
      <c r="B2400" s="185"/>
      <c r="C2400" s="186"/>
      <c r="D2400" s="187"/>
      <c r="E2400" s="187"/>
      <c r="F2400" s="187"/>
      <c r="H2400" s="175"/>
      <c r="I2400" s="175"/>
      <c r="J2400" s="175"/>
      <c r="K2400" s="175"/>
      <c r="L2400" s="175"/>
      <c r="M2400" s="175"/>
      <c r="N2400" s="175"/>
      <c r="O2400" s="175"/>
      <c r="P2400" s="175"/>
      <c r="Q2400" s="175"/>
      <c r="R2400" s="175"/>
      <c r="S2400" s="175"/>
    </row>
    <row r="2401" spans="1:19" ht="12.75" customHeight="1">
      <c r="A2401" s="36"/>
      <c r="B2401" s="185"/>
      <c r="C2401" s="186"/>
      <c r="D2401" s="187"/>
      <c r="E2401" s="187"/>
      <c r="F2401" s="187"/>
      <c r="H2401" s="175"/>
      <c r="I2401" s="175"/>
      <c r="J2401" s="175"/>
      <c r="K2401" s="175"/>
      <c r="L2401" s="175"/>
      <c r="M2401" s="175"/>
      <c r="N2401" s="175"/>
      <c r="O2401" s="175"/>
      <c r="P2401" s="175"/>
      <c r="Q2401" s="175"/>
      <c r="R2401" s="175"/>
      <c r="S2401" s="175"/>
    </row>
    <row r="2402" spans="1:19" ht="12.75" customHeight="1">
      <c r="A2402" s="36"/>
      <c r="B2402" s="185"/>
      <c r="C2402" s="186"/>
      <c r="D2402" s="187"/>
      <c r="E2402" s="187"/>
      <c r="F2402" s="187"/>
      <c r="H2402" s="175"/>
      <c r="I2402" s="175"/>
      <c r="J2402" s="175"/>
      <c r="K2402" s="175"/>
      <c r="L2402" s="175"/>
      <c r="M2402" s="175"/>
      <c r="N2402" s="175"/>
      <c r="O2402" s="175"/>
      <c r="P2402" s="175"/>
      <c r="Q2402" s="175"/>
      <c r="R2402" s="175"/>
      <c r="S2402" s="175"/>
    </row>
    <row r="2403" spans="1:19" ht="12.75" customHeight="1">
      <c r="A2403" s="36"/>
      <c r="B2403" s="185"/>
      <c r="C2403" s="186"/>
      <c r="D2403" s="187"/>
      <c r="E2403" s="187"/>
      <c r="F2403" s="187"/>
      <c r="H2403" s="175"/>
      <c r="I2403" s="175"/>
      <c r="J2403" s="175"/>
      <c r="K2403" s="175"/>
      <c r="L2403" s="175"/>
      <c r="M2403" s="175"/>
      <c r="N2403" s="175"/>
      <c r="O2403" s="175"/>
      <c r="P2403" s="175"/>
      <c r="Q2403" s="175"/>
      <c r="R2403" s="175"/>
      <c r="S2403" s="175"/>
    </row>
    <row r="2404" spans="1:19" ht="12.75" customHeight="1">
      <c r="A2404" s="36"/>
      <c r="B2404" s="185"/>
      <c r="C2404" s="186"/>
      <c r="D2404" s="187"/>
      <c r="E2404" s="187"/>
      <c r="F2404" s="187"/>
      <c r="H2404" s="175"/>
      <c r="I2404" s="175"/>
      <c r="J2404" s="175"/>
      <c r="K2404" s="175"/>
      <c r="L2404" s="175"/>
      <c r="M2404" s="175"/>
      <c r="N2404" s="175"/>
      <c r="O2404" s="175"/>
      <c r="P2404" s="175"/>
      <c r="Q2404" s="175"/>
      <c r="R2404" s="175"/>
      <c r="S2404" s="175"/>
    </row>
    <row r="2405" spans="1:19" ht="12.75" customHeight="1">
      <c r="A2405" s="36"/>
      <c r="B2405" s="185"/>
      <c r="C2405" s="186"/>
      <c r="D2405" s="187"/>
      <c r="E2405" s="187"/>
      <c r="F2405" s="187"/>
      <c r="H2405" s="175"/>
      <c r="I2405" s="175"/>
      <c r="J2405" s="175"/>
      <c r="K2405" s="175"/>
      <c r="L2405" s="175"/>
      <c r="M2405" s="175"/>
      <c r="N2405" s="175"/>
      <c r="O2405" s="175"/>
      <c r="P2405" s="175"/>
      <c r="Q2405" s="175"/>
      <c r="R2405" s="175"/>
      <c r="S2405" s="175"/>
    </row>
    <row r="2406" spans="1:19" ht="12.75" customHeight="1">
      <c r="A2406" s="36"/>
      <c r="B2406" s="185"/>
      <c r="C2406" s="186"/>
      <c r="D2406" s="187"/>
      <c r="E2406" s="187"/>
      <c r="F2406" s="187"/>
      <c r="H2406" s="175"/>
      <c r="I2406" s="175"/>
      <c r="J2406" s="175"/>
      <c r="K2406" s="175"/>
      <c r="L2406" s="175"/>
      <c r="M2406" s="175"/>
      <c r="N2406" s="175"/>
      <c r="O2406" s="175"/>
      <c r="P2406" s="175"/>
      <c r="Q2406" s="175"/>
      <c r="R2406" s="175"/>
      <c r="S2406" s="175"/>
    </row>
    <row r="2407" spans="1:19" ht="12.75" customHeight="1">
      <c r="A2407" s="36"/>
      <c r="B2407" s="185"/>
      <c r="C2407" s="186"/>
      <c r="D2407" s="187"/>
      <c r="E2407" s="187"/>
      <c r="F2407" s="187"/>
      <c r="H2407" s="175"/>
      <c r="I2407" s="175"/>
      <c r="J2407" s="175"/>
      <c r="K2407" s="175"/>
      <c r="L2407" s="175"/>
      <c r="M2407" s="175"/>
      <c r="N2407" s="175"/>
      <c r="O2407" s="175"/>
      <c r="P2407" s="175"/>
      <c r="Q2407" s="175"/>
      <c r="R2407" s="175"/>
      <c r="S2407" s="175"/>
    </row>
    <row r="2408" spans="1:19" ht="12.75" customHeight="1">
      <c r="A2408" s="36"/>
      <c r="B2408" s="185"/>
      <c r="C2408" s="186"/>
      <c r="D2408" s="187"/>
      <c r="E2408" s="187"/>
      <c r="F2408" s="187"/>
      <c r="H2408" s="175"/>
      <c r="I2408" s="175"/>
      <c r="J2408" s="175"/>
      <c r="K2408" s="175"/>
      <c r="L2408" s="175"/>
      <c r="M2408" s="175"/>
      <c r="N2408" s="175"/>
      <c r="O2408" s="175"/>
      <c r="P2408" s="175"/>
      <c r="Q2408" s="175"/>
      <c r="R2408" s="175"/>
      <c r="S2408" s="175"/>
    </row>
    <row r="2409" spans="1:19" ht="12.75" customHeight="1">
      <c r="A2409" s="36"/>
      <c r="B2409" s="185"/>
      <c r="C2409" s="186"/>
      <c r="D2409" s="187"/>
      <c r="E2409" s="187"/>
      <c r="F2409" s="187"/>
      <c r="H2409" s="175"/>
      <c r="I2409" s="175"/>
      <c r="J2409" s="175"/>
      <c r="K2409" s="175"/>
      <c r="L2409" s="175"/>
      <c r="M2409" s="175"/>
      <c r="N2409" s="175"/>
      <c r="O2409" s="175"/>
      <c r="P2409" s="175"/>
      <c r="Q2409" s="175"/>
      <c r="R2409" s="175"/>
      <c r="S2409" s="175"/>
    </row>
    <row r="2410" spans="1:19" ht="12.75" customHeight="1">
      <c r="A2410" s="36"/>
      <c r="B2410" s="185"/>
      <c r="C2410" s="186"/>
      <c r="D2410" s="187"/>
      <c r="E2410" s="187"/>
      <c r="F2410" s="187"/>
      <c r="H2410" s="175"/>
      <c r="I2410" s="175"/>
      <c r="J2410" s="175"/>
      <c r="K2410" s="175"/>
      <c r="L2410" s="175"/>
      <c r="M2410" s="175"/>
      <c r="N2410" s="175"/>
      <c r="O2410" s="175"/>
      <c r="P2410" s="175"/>
      <c r="Q2410" s="175"/>
      <c r="R2410" s="175"/>
      <c r="S2410" s="175"/>
    </row>
    <row r="2411" spans="1:19" ht="12.75" customHeight="1">
      <c r="A2411" s="36"/>
      <c r="B2411" s="185"/>
      <c r="C2411" s="186"/>
      <c r="D2411" s="187"/>
      <c r="E2411" s="187"/>
      <c r="F2411" s="187"/>
      <c r="H2411" s="175"/>
      <c r="I2411" s="175"/>
      <c r="J2411" s="175"/>
      <c r="K2411" s="175"/>
      <c r="L2411" s="175"/>
      <c r="M2411" s="175"/>
      <c r="N2411" s="175"/>
      <c r="O2411" s="175"/>
      <c r="P2411" s="175"/>
      <c r="Q2411" s="175"/>
      <c r="R2411" s="175"/>
      <c r="S2411" s="175"/>
    </row>
    <row r="2412" spans="1:19" ht="12.75" customHeight="1">
      <c r="A2412" s="36"/>
      <c r="B2412" s="185"/>
      <c r="C2412" s="186"/>
      <c r="D2412" s="187"/>
      <c r="E2412" s="187"/>
      <c r="F2412" s="187"/>
      <c r="H2412" s="175"/>
      <c r="I2412" s="175"/>
      <c r="J2412" s="175"/>
      <c r="K2412" s="175"/>
      <c r="L2412" s="175"/>
      <c r="M2412" s="175"/>
      <c r="N2412" s="175"/>
      <c r="O2412" s="175"/>
      <c r="P2412" s="175"/>
      <c r="Q2412" s="175"/>
      <c r="R2412" s="175"/>
      <c r="S2412" s="175"/>
    </row>
    <row r="2413" spans="1:19" ht="12.75" customHeight="1">
      <c r="A2413" s="36"/>
      <c r="B2413" s="185"/>
      <c r="C2413" s="186"/>
      <c r="D2413" s="187"/>
      <c r="E2413" s="187"/>
      <c r="F2413" s="187"/>
      <c r="H2413" s="175"/>
      <c r="I2413" s="175"/>
      <c r="J2413" s="175"/>
      <c r="K2413" s="175"/>
      <c r="L2413" s="175"/>
      <c r="M2413" s="175"/>
      <c r="N2413" s="175"/>
      <c r="O2413" s="175"/>
      <c r="P2413" s="175"/>
      <c r="Q2413" s="175"/>
      <c r="R2413" s="175"/>
      <c r="S2413" s="175"/>
    </row>
    <row r="2414" spans="1:19" ht="12.75" customHeight="1">
      <c r="A2414" s="36"/>
      <c r="B2414" s="185"/>
      <c r="C2414" s="186"/>
      <c r="D2414" s="187"/>
      <c r="E2414" s="187"/>
      <c r="F2414" s="187"/>
      <c r="H2414" s="175"/>
      <c r="I2414" s="175"/>
      <c r="J2414" s="175"/>
      <c r="K2414" s="175"/>
      <c r="L2414" s="175"/>
      <c r="M2414" s="175"/>
      <c r="N2414" s="175"/>
      <c r="O2414" s="175"/>
      <c r="P2414" s="175"/>
      <c r="Q2414" s="175"/>
      <c r="R2414" s="175"/>
      <c r="S2414" s="175"/>
    </row>
    <row r="2415" spans="1:19" ht="12.75" customHeight="1">
      <c r="A2415" s="36"/>
      <c r="B2415" s="185"/>
      <c r="C2415" s="186"/>
      <c r="D2415" s="187"/>
      <c r="E2415" s="187"/>
      <c r="F2415" s="187"/>
      <c r="H2415" s="175"/>
      <c r="I2415" s="175"/>
      <c r="J2415" s="175"/>
      <c r="K2415" s="175"/>
      <c r="L2415" s="175"/>
      <c r="M2415" s="175"/>
      <c r="N2415" s="175"/>
      <c r="O2415" s="175"/>
      <c r="P2415" s="175"/>
      <c r="Q2415" s="175"/>
      <c r="R2415" s="175"/>
      <c r="S2415" s="175"/>
    </row>
    <row r="2416" spans="1:19" ht="12.75" customHeight="1">
      <c r="A2416" s="36"/>
      <c r="B2416" s="185"/>
      <c r="C2416" s="186"/>
      <c r="D2416" s="187"/>
      <c r="E2416" s="187"/>
      <c r="F2416" s="187"/>
      <c r="H2416" s="175"/>
      <c r="I2416" s="175"/>
      <c r="J2416" s="175"/>
      <c r="K2416" s="175"/>
      <c r="L2416" s="175"/>
      <c r="M2416" s="175"/>
      <c r="N2416" s="175"/>
      <c r="O2416" s="175"/>
      <c r="P2416" s="175"/>
      <c r="Q2416" s="175"/>
      <c r="R2416" s="175"/>
      <c r="S2416" s="175"/>
    </row>
    <row r="2417" spans="1:19" ht="12.75" customHeight="1">
      <c r="A2417" s="36"/>
      <c r="B2417" s="185"/>
      <c r="C2417" s="186"/>
      <c r="D2417" s="187"/>
      <c r="E2417" s="187"/>
      <c r="F2417" s="187"/>
      <c r="H2417" s="175"/>
      <c r="I2417" s="175"/>
      <c r="J2417" s="175"/>
      <c r="K2417" s="175"/>
      <c r="L2417" s="175"/>
      <c r="M2417" s="175"/>
      <c r="N2417" s="175"/>
      <c r="O2417" s="175"/>
      <c r="P2417" s="175"/>
      <c r="Q2417" s="175"/>
      <c r="R2417" s="175"/>
      <c r="S2417" s="175"/>
    </row>
    <row r="2418" spans="1:19" ht="12.75" customHeight="1">
      <c r="A2418" s="36"/>
      <c r="B2418" s="185"/>
      <c r="C2418" s="186"/>
      <c r="D2418" s="187"/>
      <c r="E2418" s="187"/>
      <c r="F2418" s="187"/>
      <c r="H2418" s="175"/>
      <c r="I2418" s="175"/>
      <c r="J2418" s="175"/>
      <c r="K2418" s="175"/>
      <c r="L2418" s="175"/>
      <c r="M2418" s="175"/>
      <c r="N2418" s="175"/>
      <c r="O2418" s="175"/>
      <c r="P2418" s="175"/>
      <c r="Q2418" s="175"/>
      <c r="R2418" s="175"/>
      <c r="S2418" s="175"/>
    </row>
    <row r="2419" spans="1:19" ht="12.75" customHeight="1">
      <c r="A2419" s="36"/>
      <c r="B2419" s="185"/>
      <c r="C2419" s="186"/>
      <c r="D2419" s="187"/>
      <c r="E2419" s="187"/>
      <c r="F2419" s="187"/>
      <c r="H2419" s="175"/>
      <c r="I2419" s="175"/>
      <c r="J2419" s="175"/>
      <c r="K2419" s="175"/>
      <c r="L2419" s="175"/>
      <c r="M2419" s="175"/>
      <c r="N2419" s="175"/>
      <c r="O2419" s="175"/>
      <c r="P2419" s="175"/>
      <c r="Q2419" s="175"/>
      <c r="R2419" s="175"/>
      <c r="S2419" s="175"/>
    </row>
    <row r="2420" spans="1:19" ht="12.75" customHeight="1">
      <c r="A2420" s="36"/>
      <c r="B2420" s="185"/>
      <c r="C2420" s="186"/>
      <c r="D2420" s="187"/>
      <c r="E2420" s="187"/>
      <c r="F2420" s="187"/>
      <c r="H2420" s="175"/>
      <c r="I2420" s="175"/>
      <c r="J2420" s="175"/>
      <c r="K2420" s="175"/>
      <c r="L2420" s="175"/>
      <c r="M2420" s="175"/>
      <c r="N2420" s="175"/>
      <c r="O2420" s="175"/>
      <c r="P2420" s="175"/>
      <c r="Q2420" s="175"/>
      <c r="R2420" s="175"/>
      <c r="S2420" s="175"/>
    </row>
    <row r="2421" spans="1:19" ht="12.75" customHeight="1">
      <c r="A2421" s="36"/>
      <c r="B2421" s="185"/>
      <c r="C2421" s="186"/>
      <c r="D2421" s="187"/>
      <c r="E2421" s="187"/>
      <c r="F2421" s="187"/>
      <c r="H2421" s="175"/>
      <c r="I2421" s="175"/>
      <c r="J2421" s="175"/>
      <c r="K2421" s="175"/>
      <c r="L2421" s="175"/>
      <c r="M2421" s="175"/>
      <c r="N2421" s="175"/>
      <c r="O2421" s="175"/>
      <c r="P2421" s="175"/>
      <c r="Q2421" s="175"/>
      <c r="R2421" s="175"/>
      <c r="S2421" s="175"/>
    </row>
    <row r="2422" spans="1:19" ht="12.75" customHeight="1">
      <c r="A2422" s="36"/>
      <c r="B2422" s="185"/>
      <c r="C2422" s="186"/>
      <c r="D2422" s="187"/>
      <c r="E2422" s="187"/>
      <c r="F2422" s="187"/>
      <c r="H2422" s="175"/>
      <c r="I2422" s="175"/>
      <c r="J2422" s="175"/>
      <c r="K2422" s="175"/>
      <c r="L2422" s="175"/>
      <c r="M2422" s="175"/>
      <c r="N2422" s="175"/>
      <c r="O2422" s="175"/>
      <c r="P2422" s="175"/>
      <c r="Q2422" s="175"/>
      <c r="R2422" s="175"/>
      <c r="S2422" s="175"/>
    </row>
    <row r="2423" spans="1:19" ht="12.75" customHeight="1">
      <c r="A2423" s="36"/>
      <c r="B2423" s="185"/>
      <c r="C2423" s="186"/>
      <c r="D2423" s="187"/>
      <c r="E2423" s="187"/>
      <c r="F2423" s="187"/>
      <c r="H2423" s="175"/>
      <c r="I2423" s="175"/>
      <c r="J2423" s="175"/>
      <c r="K2423" s="175"/>
      <c r="L2423" s="175"/>
      <c r="M2423" s="175"/>
      <c r="N2423" s="175"/>
      <c r="O2423" s="175"/>
      <c r="P2423" s="175"/>
      <c r="Q2423" s="175"/>
      <c r="R2423" s="175"/>
      <c r="S2423" s="175"/>
    </row>
    <row r="2424" spans="1:19" ht="12.75" customHeight="1">
      <c r="A2424" s="36"/>
      <c r="B2424" s="185"/>
      <c r="C2424" s="186"/>
      <c r="D2424" s="187"/>
      <c r="E2424" s="187"/>
      <c r="F2424" s="187"/>
      <c r="H2424" s="175"/>
      <c r="I2424" s="175"/>
      <c r="J2424" s="175"/>
      <c r="K2424" s="175"/>
      <c r="L2424" s="175"/>
      <c r="M2424" s="175"/>
      <c r="N2424" s="175"/>
      <c r="O2424" s="175"/>
      <c r="P2424" s="175"/>
      <c r="Q2424" s="175"/>
      <c r="R2424" s="175"/>
      <c r="S2424" s="175"/>
    </row>
    <row r="2425" spans="1:19" ht="12.75" customHeight="1">
      <c r="A2425" s="36"/>
      <c r="B2425" s="185"/>
      <c r="C2425" s="186"/>
      <c r="D2425" s="187"/>
      <c r="E2425" s="187"/>
      <c r="F2425" s="187"/>
      <c r="H2425" s="175"/>
      <c r="I2425" s="175"/>
      <c r="J2425" s="175"/>
      <c r="K2425" s="175"/>
      <c r="L2425" s="175"/>
      <c r="M2425" s="175"/>
      <c r="N2425" s="175"/>
      <c r="O2425" s="175"/>
      <c r="P2425" s="175"/>
      <c r="Q2425" s="175"/>
      <c r="R2425" s="175"/>
      <c r="S2425" s="175"/>
    </row>
    <row r="2426" spans="1:19" ht="12.75" customHeight="1">
      <c r="A2426" s="36"/>
      <c r="B2426" s="185"/>
      <c r="C2426" s="186"/>
      <c r="D2426" s="187"/>
      <c r="E2426" s="187"/>
      <c r="F2426" s="187"/>
      <c r="H2426" s="175"/>
      <c r="I2426" s="175"/>
      <c r="J2426" s="175"/>
      <c r="K2426" s="175"/>
      <c r="L2426" s="175"/>
      <c r="M2426" s="175"/>
      <c r="N2426" s="175"/>
      <c r="O2426" s="175"/>
      <c r="P2426" s="175"/>
      <c r="Q2426" s="175"/>
      <c r="R2426" s="175"/>
      <c r="S2426" s="175"/>
    </row>
    <row r="2427" spans="1:19" ht="12.75" customHeight="1">
      <c r="A2427" s="36"/>
      <c r="B2427" s="185"/>
      <c r="C2427" s="186"/>
      <c r="D2427" s="187"/>
      <c r="E2427" s="187"/>
      <c r="F2427" s="187"/>
      <c r="H2427" s="175"/>
      <c r="I2427" s="175"/>
      <c r="J2427" s="175"/>
      <c r="K2427" s="175"/>
      <c r="L2427" s="175"/>
      <c r="M2427" s="175"/>
      <c r="N2427" s="175"/>
      <c r="O2427" s="175"/>
      <c r="P2427" s="175"/>
      <c r="Q2427" s="175"/>
      <c r="R2427" s="175"/>
      <c r="S2427" s="175"/>
    </row>
    <row r="2428" spans="1:19" ht="12.75" customHeight="1">
      <c r="A2428" s="36"/>
      <c r="B2428" s="185"/>
      <c r="C2428" s="186"/>
      <c r="D2428" s="187"/>
      <c r="E2428" s="187"/>
      <c r="F2428" s="187"/>
      <c r="H2428" s="175"/>
      <c r="I2428" s="175"/>
      <c r="J2428" s="175"/>
      <c r="K2428" s="175"/>
      <c r="L2428" s="175"/>
      <c r="M2428" s="175"/>
      <c r="N2428" s="175"/>
      <c r="O2428" s="175"/>
      <c r="P2428" s="175"/>
      <c r="Q2428" s="175"/>
      <c r="R2428" s="175"/>
      <c r="S2428" s="175"/>
    </row>
    <row r="2429" spans="1:19" ht="12.75" customHeight="1">
      <c r="A2429" s="36"/>
      <c r="B2429" s="185"/>
      <c r="C2429" s="186"/>
      <c r="D2429" s="187"/>
      <c r="E2429" s="187"/>
      <c r="F2429" s="187"/>
      <c r="H2429" s="175"/>
      <c r="I2429" s="175"/>
      <c r="J2429" s="175"/>
      <c r="K2429" s="175"/>
      <c r="L2429" s="175"/>
      <c r="M2429" s="175"/>
      <c r="N2429" s="175"/>
      <c r="O2429" s="175"/>
      <c r="P2429" s="175"/>
      <c r="Q2429" s="175"/>
      <c r="R2429" s="175"/>
      <c r="S2429" s="175"/>
    </row>
    <row r="2430" spans="1:19" ht="12.75" customHeight="1">
      <c r="A2430" s="36"/>
      <c r="B2430" s="185"/>
      <c r="C2430" s="186"/>
      <c r="D2430" s="187"/>
      <c r="E2430" s="187"/>
      <c r="F2430" s="187"/>
      <c r="H2430" s="175"/>
      <c r="I2430" s="175"/>
      <c r="J2430" s="175"/>
      <c r="K2430" s="175"/>
      <c r="L2430" s="175"/>
      <c r="M2430" s="175"/>
      <c r="N2430" s="175"/>
      <c r="O2430" s="175"/>
      <c r="P2430" s="175"/>
      <c r="Q2430" s="175"/>
      <c r="R2430" s="175"/>
      <c r="S2430" s="175"/>
    </row>
    <row r="2431" spans="1:19" ht="12.75" customHeight="1">
      <c r="A2431" s="36"/>
      <c r="B2431" s="185"/>
      <c r="C2431" s="186"/>
      <c r="D2431" s="187"/>
      <c r="E2431" s="187"/>
      <c r="F2431" s="187"/>
      <c r="H2431" s="175"/>
      <c r="I2431" s="175"/>
      <c r="J2431" s="175"/>
      <c r="K2431" s="175"/>
      <c r="L2431" s="175"/>
      <c r="M2431" s="175"/>
      <c r="N2431" s="175"/>
      <c r="O2431" s="175"/>
      <c r="P2431" s="175"/>
      <c r="Q2431" s="175"/>
      <c r="R2431" s="175"/>
      <c r="S2431" s="175"/>
    </row>
    <row r="2432" spans="1:19" ht="12.75" customHeight="1">
      <c r="A2432" s="36"/>
      <c r="B2432" s="185"/>
      <c r="C2432" s="186"/>
      <c r="D2432" s="187"/>
      <c r="E2432" s="187"/>
      <c r="F2432" s="187"/>
      <c r="H2432" s="175"/>
      <c r="I2432" s="175"/>
      <c r="J2432" s="175"/>
      <c r="K2432" s="175"/>
      <c r="L2432" s="175"/>
      <c r="M2432" s="175"/>
      <c r="N2432" s="175"/>
      <c r="O2432" s="175"/>
      <c r="P2432" s="175"/>
      <c r="Q2432" s="175"/>
      <c r="R2432" s="175"/>
      <c r="S2432" s="175"/>
    </row>
    <row r="2433" spans="1:19" ht="12.75" customHeight="1">
      <c r="A2433" s="36"/>
      <c r="B2433" s="185"/>
      <c r="C2433" s="186"/>
      <c r="D2433" s="187"/>
      <c r="E2433" s="187"/>
      <c r="F2433" s="187"/>
      <c r="H2433" s="175"/>
      <c r="I2433" s="175"/>
      <c r="J2433" s="175"/>
      <c r="K2433" s="175"/>
      <c r="L2433" s="175"/>
      <c r="M2433" s="175"/>
      <c r="N2433" s="175"/>
      <c r="O2433" s="175"/>
      <c r="P2433" s="175"/>
      <c r="Q2433" s="175"/>
      <c r="R2433" s="175"/>
      <c r="S2433" s="175"/>
    </row>
    <row r="2434" spans="1:19" ht="12.75" customHeight="1">
      <c r="A2434" s="36"/>
      <c r="B2434" s="185"/>
      <c r="C2434" s="186"/>
      <c r="D2434" s="187"/>
      <c r="E2434" s="187"/>
      <c r="F2434" s="187"/>
      <c r="H2434" s="175"/>
      <c r="I2434" s="175"/>
      <c r="J2434" s="175"/>
      <c r="K2434" s="175"/>
      <c r="L2434" s="175"/>
      <c r="M2434" s="175"/>
      <c r="N2434" s="175"/>
      <c r="O2434" s="175"/>
      <c r="P2434" s="175"/>
      <c r="Q2434" s="175"/>
      <c r="R2434" s="175"/>
      <c r="S2434" s="175"/>
    </row>
    <row r="2435" spans="1:19" ht="12.75" customHeight="1">
      <c r="A2435" s="36"/>
      <c r="B2435" s="185"/>
      <c r="C2435" s="186"/>
      <c r="D2435" s="187"/>
      <c r="E2435" s="187"/>
      <c r="F2435" s="187"/>
      <c r="H2435" s="175"/>
      <c r="I2435" s="175"/>
      <c r="J2435" s="175"/>
      <c r="K2435" s="175"/>
      <c r="L2435" s="175"/>
      <c r="M2435" s="175"/>
      <c r="N2435" s="175"/>
      <c r="O2435" s="175"/>
      <c r="P2435" s="175"/>
      <c r="Q2435" s="175"/>
      <c r="R2435" s="175"/>
      <c r="S2435" s="175"/>
    </row>
    <row r="2436" spans="1:19" ht="12.75" customHeight="1">
      <c r="A2436" s="36"/>
      <c r="B2436" s="185"/>
      <c r="C2436" s="186"/>
      <c r="D2436" s="187"/>
      <c r="E2436" s="187"/>
      <c r="F2436" s="187"/>
      <c r="H2436" s="175"/>
      <c r="I2436" s="175"/>
      <c r="J2436" s="175"/>
      <c r="K2436" s="175"/>
      <c r="L2436" s="175"/>
      <c r="M2436" s="175"/>
      <c r="N2436" s="175"/>
      <c r="O2436" s="175"/>
      <c r="P2436" s="175"/>
      <c r="Q2436" s="175"/>
      <c r="R2436" s="175"/>
      <c r="S2436" s="175"/>
    </row>
    <row r="2437" spans="1:19" ht="12.75" customHeight="1">
      <c r="A2437" s="36"/>
      <c r="B2437" s="185"/>
      <c r="C2437" s="186"/>
      <c r="D2437" s="187"/>
      <c r="E2437" s="187"/>
      <c r="F2437" s="187"/>
      <c r="H2437" s="175"/>
      <c r="I2437" s="175"/>
      <c r="J2437" s="175"/>
      <c r="K2437" s="175"/>
      <c r="L2437" s="175"/>
      <c r="M2437" s="175"/>
      <c r="N2437" s="175"/>
      <c r="O2437" s="175"/>
      <c r="P2437" s="175"/>
      <c r="Q2437" s="175"/>
      <c r="R2437" s="175"/>
      <c r="S2437" s="175"/>
    </row>
    <row r="2438" spans="1:19" ht="12.75" customHeight="1">
      <c r="A2438" s="36"/>
      <c r="B2438" s="185"/>
      <c r="C2438" s="186"/>
      <c r="D2438" s="187"/>
      <c r="E2438" s="187"/>
      <c r="F2438" s="187"/>
      <c r="H2438" s="175"/>
      <c r="I2438" s="175"/>
      <c r="J2438" s="175"/>
      <c r="K2438" s="175"/>
      <c r="L2438" s="175"/>
      <c r="M2438" s="175"/>
      <c r="N2438" s="175"/>
      <c r="O2438" s="175"/>
      <c r="P2438" s="175"/>
      <c r="Q2438" s="175"/>
      <c r="R2438" s="175"/>
      <c r="S2438" s="175"/>
    </row>
    <row r="2439" spans="1:19" ht="12.75" customHeight="1">
      <c r="A2439" s="36"/>
      <c r="B2439" s="185"/>
      <c r="C2439" s="186"/>
      <c r="D2439" s="187"/>
      <c r="E2439" s="187"/>
      <c r="F2439" s="187"/>
      <c r="H2439" s="175"/>
      <c r="I2439" s="175"/>
      <c r="J2439" s="175"/>
      <c r="K2439" s="175"/>
      <c r="L2439" s="175"/>
      <c r="M2439" s="175"/>
      <c r="N2439" s="175"/>
      <c r="O2439" s="175"/>
      <c r="P2439" s="175"/>
      <c r="Q2439" s="175"/>
      <c r="R2439" s="175"/>
      <c r="S2439" s="175"/>
    </row>
    <row r="2440" spans="1:19" ht="12.75" customHeight="1">
      <c r="A2440" s="36"/>
      <c r="B2440" s="185"/>
      <c r="C2440" s="186"/>
      <c r="D2440" s="187"/>
      <c r="E2440" s="187"/>
      <c r="F2440" s="187"/>
      <c r="H2440" s="175"/>
      <c r="I2440" s="175"/>
      <c r="J2440" s="175"/>
      <c r="K2440" s="175"/>
      <c r="L2440" s="175"/>
      <c r="M2440" s="175"/>
      <c r="N2440" s="175"/>
      <c r="O2440" s="175"/>
      <c r="P2440" s="175"/>
      <c r="Q2440" s="175"/>
      <c r="R2440" s="175"/>
      <c r="S2440" s="175"/>
    </row>
    <row r="2441" spans="1:19" ht="12.75" customHeight="1">
      <c r="A2441" s="36"/>
      <c r="B2441" s="185"/>
      <c r="C2441" s="186"/>
      <c r="D2441" s="187"/>
      <c r="E2441" s="187"/>
      <c r="F2441" s="187"/>
      <c r="H2441" s="175"/>
      <c r="I2441" s="175"/>
      <c r="J2441" s="175"/>
      <c r="K2441" s="175"/>
      <c r="L2441" s="175"/>
      <c r="M2441" s="175"/>
      <c r="N2441" s="175"/>
      <c r="O2441" s="175"/>
      <c r="P2441" s="175"/>
      <c r="Q2441" s="175"/>
      <c r="R2441" s="175"/>
      <c r="S2441" s="175"/>
    </row>
    <row r="2442" spans="1:19" ht="12.75" customHeight="1">
      <c r="A2442" s="36"/>
      <c r="B2442" s="185"/>
      <c r="C2442" s="186"/>
      <c r="D2442" s="187"/>
      <c r="E2442" s="187"/>
      <c r="F2442" s="187"/>
      <c r="H2442" s="175"/>
      <c r="I2442" s="175"/>
      <c r="J2442" s="175"/>
      <c r="K2442" s="175"/>
      <c r="L2442" s="175"/>
      <c r="M2442" s="175"/>
      <c r="N2442" s="175"/>
      <c r="O2442" s="175"/>
      <c r="P2442" s="175"/>
      <c r="Q2442" s="175"/>
      <c r="R2442" s="175"/>
      <c r="S2442" s="175"/>
    </row>
    <row r="2443" spans="1:19" ht="12.75" customHeight="1">
      <c r="A2443" s="36"/>
      <c r="B2443" s="185"/>
      <c r="C2443" s="186"/>
      <c r="D2443" s="187"/>
      <c r="E2443" s="187"/>
      <c r="F2443" s="187"/>
      <c r="H2443" s="175"/>
      <c r="I2443" s="175"/>
      <c r="J2443" s="175"/>
      <c r="K2443" s="175"/>
      <c r="L2443" s="175"/>
      <c r="M2443" s="175"/>
      <c r="N2443" s="175"/>
      <c r="O2443" s="175"/>
      <c r="P2443" s="175"/>
      <c r="Q2443" s="175"/>
      <c r="R2443" s="175"/>
      <c r="S2443" s="175"/>
    </row>
    <row r="2444" spans="1:19" ht="12.75" customHeight="1">
      <c r="A2444" s="36"/>
      <c r="B2444" s="185"/>
      <c r="C2444" s="186"/>
      <c r="D2444" s="187"/>
      <c r="E2444" s="187"/>
      <c r="F2444" s="187"/>
      <c r="H2444" s="175"/>
      <c r="I2444" s="175"/>
      <c r="J2444" s="175"/>
      <c r="K2444" s="175"/>
      <c r="L2444" s="175"/>
      <c r="M2444" s="175"/>
      <c r="N2444" s="175"/>
      <c r="O2444" s="175"/>
      <c r="P2444" s="175"/>
      <c r="Q2444" s="175"/>
      <c r="R2444" s="175"/>
      <c r="S2444" s="175"/>
    </row>
    <row r="2445" spans="1:19" ht="12.75" customHeight="1">
      <c r="A2445" s="36"/>
      <c r="B2445" s="185"/>
      <c r="C2445" s="186"/>
      <c r="D2445" s="187"/>
      <c r="E2445" s="187"/>
      <c r="F2445" s="187"/>
      <c r="H2445" s="175"/>
      <c r="I2445" s="175"/>
      <c r="J2445" s="175"/>
      <c r="K2445" s="175"/>
      <c r="L2445" s="175"/>
      <c r="M2445" s="175"/>
      <c r="N2445" s="175"/>
      <c r="O2445" s="175"/>
      <c r="P2445" s="175"/>
      <c r="Q2445" s="175"/>
      <c r="R2445" s="175"/>
      <c r="S2445" s="175"/>
    </row>
    <row r="2446" spans="1:19" ht="12.75" customHeight="1">
      <c r="A2446" s="36"/>
      <c r="B2446" s="185"/>
      <c r="C2446" s="186"/>
      <c r="D2446" s="187"/>
      <c r="E2446" s="187"/>
      <c r="F2446" s="187"/>
      <c r="H2446" s="175"/>
      <c r="I2446" s="175"/>
      <c r="J2446" s="175"/>
      <c r="K2446" s="175"/>
      <c r="L2446" s="175"/>
      <c r="M2446" s="175"/>
      <c r="N2446" s="175"/>
      <c r="O2446" s="175"/>
      <c r="P2446" s="175"/>
      <c r="Q2446" s="175"/>
      <c r="R2446" s="175"/>
      <c r="S2446" s="175"/>
    </row>
    <row r="2447" spans="1:19" ht="12.75" customHeight="1">
      <c r="A2447" s="36"/>
      <c r="B2447" s="185"/>
      <c r="C2447" s="186"/>
      <c r="D2447" s="187"/>
      <c r="E2447" s="187"/>
      <c r="F2447" s="187"/>
      <c r="H2447" s="175"/>
      <c r="I2447" s="175"/>
      <c r="J2447" s="175"/>
      <c r="K2447" s="175"/>
      <c r="L2447" s="175"/>
      <c r="M2447" s="175"/>
      <c r="N2447" s="175"/>
      <c r="O2447" s="175"/>
      <c r="P2447" s="175"/>
      <c r="Q2447" s="175"/>
      <c r="R2447" s="175"/>
      <c r="S2447" s="175"/>
    </row>
    <row r="2448" spans="1:19" ht="12.75" customHeight="1">
      <c r="A2448" s="36"/>
      <c r="B2448" s="185"/>
      <c r="C2448" s="186"/>
      <c r="D2448" s="187"/>
      <c r="E2448" s="187"/>
      <c r="F2448" s="187"/>
      <c r="H2448" s="175"/>
      <c r="I2448" s="175"/>
      <c r="J2448" s="175"/>
      <c r="K2448" s="175"/>
      <c r="L2448" s="175"/>
      <c r="M2448" s="175"/>
      <c r="N2448" s="175"/>
      <c r="O2448" s="175"/>
      <c r="P2448" s="175"/>
      <c r="Q2448" s="175"/>
      <c r="R2448" s="175"/>
      <c r="S2448" s="175"/>
    </row>
    <row r="2449" spans="1:19" ht="12.75" customHeight="1">
      <c r="A2449" s="36"/>
      <c r="B2449" s="185"/>
      <c r="C2449" s="186"/>
      <c r="D2449" s="187"/>
      <c r="E2449" s="187"/>
      <c r="F2449" s="187"/>
      <c r="H2449" s="175"/>
      <c r="I2449" s="175"/>
      <c r="J2449" s="175"/>
      <c r="K2449" s="175"/>
      <c r="L2449" s="175"/>
      <c r="M2449" s="175"/>
      <c r="N2449" s="175"/>
      <c r="O2449" s="175"/>
      <c r="P2449" s="175"/>
      <c r="Q2449" s="175"/>
      <c r="R2449" s="175"/>
      <c r="S2449" s="175"/>
    </row>
    <row r="2450" spans="1:19" ht="12.75" customHeight="1">
      <c r="A2450" s="36"/>
      <c r="B2450" s="185"/>
      <c r="C2450" s="186"/>
      <c r="D2450" s="187"/>
      <c r="E2450" s="187"/>
      <c r="F2450" s="187"/>
      <c r="H2450" s="175"/>
      <c r="I2450" s="175"/>
      <c r="J2450" s="175"/>
      <c r="K2450" s="175"/>
      <c r="L2450" s="175"/>
      <c r="M2450" s="175"/>
      <c r="N2450" s="175"/>
      <c r="O2450" s="175"/>
      <c r="P2450" s="175"/>
      <c r="Q2450" s="175"/>
      <c r="R2450" s="175"/>
      <c r="S2450" s="175"/>
    </row>
    <row r="2451" spans="1:19" ht="12.75" customHeight="1">
      <c r="A2451" s="36"/>
      <c r="B2451" s="185"/>
      <c r="C2451" s="186"/>
      <c r="D2451" s="187"/>
      <c r="E2451" s="187"/>
      <c r="F2451" s="187"/>
      <c r="H2451" s="175"/>
      <c r="I2451" s="175"/>
      <c r="J2451" s="175"/>
      <c r="K2451" s="175"/>
      <c r="L2451" s="175"/>
      <c r="M2451" s="175"/>
      <c r="N2451" s="175"/>
      <c r="O2451" s="175"/>
      <c r="P2451" s="175"/>
      <c r="Q2451" s="175"/>
      <c r="R2451" s="175"/>
      <c r="S2451" s="175"/>
    </row>
    <row r="2452" spans="1:19" ht="12.75" customHeight="1">
      <c r="A2452" s="36"/>
      <c r="B2452" s="185"/>
      <c r="C2452" s="186"/>
      <c r="D2452" s="187"/>
      <c r="E2452" s="187"/>
      <c r="F2452" s="187"/>
      <c r="H2452" s="175"/>
      <c r="I2452" s="175"/>
      <c r="J2452" s="175"/>
      <c r="K2452" s="175"/>
      <c r="L2452" s="175"/>
      <c r="M2452" s="175"/>
      <c r="N2452" s="175"/>
      <c r="O2452" s="175"/>
      <c r="P2452" s="175"/>
      <c r="Q2452" s="175"/>
      <c r="R2452" s="175"/>
      <c r="S2452" s="175"/>
    </row>
    <row r="2453" spans="1:19" ht="12.75" customHeight="1">
      <c r="A2453" s="36"/>
      <c r="B2453" s="185"/>
      <c r="C2453" s="186"/>
      <c r="D2453" s="187"/>
      <c r="E2453" s="187"/>
      <c r="F2453" s="187"/>
      <c r="H2453" s="175"/>
      <c r="I2453" s="175"/>
      <c r="J2453" s="175"/>
      <c r="K2453" s="175"/>
      <c r="L2453" s="175"/>
      <c r="M2453" s="175"/>
      <c r="N2453" s="175"/>
      <c r="O2453" s="175"/>
      <c r="P2453" s="175"/>
      <c r="Q2453" s="175"/>
      <c r="R2453" s="175"/>
      <c r="S2453" s="175"/>
    </row>
    <row r="2454" spans="1:19" ht="12.75" customHeight="1">
      <c r="A2454" s="36"/>
      <c r="B2454" s="185"/>
      <c r="C2454" s="186"/>
      <c r="D2454" s="187"/>
      <c r="E2454" s="187"/>
      <c r="F2454" s="187"/>
      <c r="H2454" s="175"/>
      <c r="I2454" s="175"/>
      <c r="J2454" s="175"/>
      <c r="K2454" s="175"/>
      <c r="L2454" s="175"/>
      <c r="M2454" s="175"/>
      <c r="N2454" s="175"/>
      <c r="O2454" s="175"/>
      <c r="P2454" s="175"/>
      <c r="Q2454" s="175"/>
      <c r="R2454" s="175"/>
      <c r="S2454" s="175"/>
    </row>
    <row r="2455" spans="1:19" ht="12.75" customHeight="1">
      <c r="A2455" s="36"/>
      <c r="B2455" s="185"/>
      <c r="C2455" s="186"/>
      <c r="D2455" s="187"/>
      <c r="E2455" s="187"/>
      <c r="F2455" s="187"/>
      <c r="H2455" s="175"/>
      <c r="I2455" s="175"/>
      <c r="J2455" s="175"/>
      <c r="K2455" s="175"/>
      <c r="L2455" s="175"/>
      <c r="M2455" s="175"/>
      <c r="N2455" s="175"/>
      <c r="O2455" s="175"/>
      <c r="P2455" s="175"/>
      <c r="Q2455" s="175"/>
      <c r="R2455" s="175"/>
      <c r="S2455" s="175"/>
    </row>
    <row r="2456" spans="1:19" ht="12.75" customHeight="1">
      <c r="A2456" s="36"/>
      <c r="B2456" s="185"/>
      <c r="C2456" s="186"/>
      <c r="D2456" s="187"/>
      <c r="E2456" s="187"/>
      <c r="F2456" s="187"/>
      <c r="H2456" s="175"/>
      <c r="I2456" s="175"/>
      <c r="J2456" s="175"/>
      <c r="K2456" s="175"/>
      <c r="L2456" s="175"/>
      <c r="M2456" s="175"/>
      <c r="N2456" s="175"/>
      <c r="O2456" s="175"/>
      <c r="P2456" s="175"/>
      <c r="Q2456" s="175"/>
      <c r="R2456" s="175"/>
      <c r="S2456" s="175"/>
    </row>
    <row r="2457" spans="1:19" ht="12.75" customHeight="1">
      <c r="A2457" s="36"/>
      <c r="B2457" s="185"/>
      <c r="C2457" s="186"/>
      <c r="D2457" s="187"/>
      <c r="E2457" s="187"/>
      <c r="F2457" s="187"/>
      <c r="H2457" s="175"/>
      <c r="I2457" s="175"/>
      <c r="J2457" s="175"/>
      <c r="K2457" s="175"/>
      <c r="L2457" s="175"/>
      <c r="M2457" s="175"/>
      <c r="N2457" s="175"/>
      <c r="O2457" s="175"/>
      <c r="P2457" s="175"/>
      <c r="Q2457" s="175"/>
      <c r="R2457" s="175"/>
      <c r="S2457" s="175"/>
    </row>
    <row r="2458" spans="1:19" ht="12.75" customHeight="1">
      <c r="A2458" s="36"/>
      <c r="B2458" s="185"/>
      <c r="C2458" s="186"/>
      <c r="D2458" s="187"/>
      <c r="E2458" s="187"/>
      <c r="F2458" s="187"/>
      <c r="H2458" s="175"/>
      <c r="I2458" s="175"/>
      <c r="J2458" s="175"/>
      <c r="K2458" s="175"/>
      <c r="L2458" s="175"/>
      <c r="M2458" s="175"/>
      <c r="N2458" s="175"/>
      <c r="O2458" s="175"/>
      <c r="P2458" s="175"/>
      <c r="Q2458" s="175"/>
      <c r="R2458" s="175"/>
      <c r="S2458" s="175"/>
    </row>
    <row r="2459" spans="1:19" ht="12.75" customHeight="1">
      <c r="A2459" s="36"/>
      <c r="B2459" s="185"/>
      <c r="C2459" s="186"/>
      <c r="D2459" s="187"/>
      <c r="E2459" s="187"/>
      <c r="F2459" s="187"/>
      <c r="H2459" s="175"/>
      <c r="I2459" s="175"/>
      <c r="J2459" s="175"/>
      <c r="K2459" s="175"/>
      <c r="L2459" s="175"/>
      <c r="M2459" s="175"/>
      <c r="N2459" s="175"/>
      <c r="O2459" s="175"/>
      <c r="P2459" s="175"/>
      <c r="Q2459" s="175"/>
      <c r="R2459" s="175"/>
      <c r="S2459" s="175"/>
    </row>
    <row r="2460" spans="1:19" ht="12.75" customHeight="1">
      <c r="A2460" s="36"/>
      <c r="B2460" s="185"/>
      <c r="C2460" s="186"/>
      <c r="D2460" s="187"/>
      <c r="E2460" s="187"/>
      <c r="F2460" s="187"/>
      <c r="H2460" s="175"/>
      <c r="I2460" s="175"/>
      <c r="J2460" s="175"/>
      <c r="K2460" s="175"/>
      <c r="L2460" s="175"/>
      <c r="M2460" s="175"/>
      <c r="N2460" s="175"/>
      <c r="O2460" s="175"/>
      <c r="P2460" s="175"/>
      <c r="Q2460" s="175"/>
      <c r="R2460" s="175"/>
      <c r="S2460" s="175"/>
    </row>
    <row r="2461" spans="1:19" ht="12.75" customHeight="1">
      <c r="A2461" s="36"/>
      <c r="B2461" s="185"/>
      <c r="C2461" s="186"/>
      <c r="D2461" s="187"/>
      <c r="E2461" s="187"/>
      <c r="F2461" s="187"/>
      <c r="H2461" s="175"/>
      <c r="I2461" s="175"/>
      <c r="J2461" s="175"/>
      <c r="K2461" s="175"/>
      <c r="L2461" s="175"/>
      <c r="M2461" s="175"/>
      <c r="N2461" s="175"/>
      <c r="O2461" s="175"/>
      <c r="P2461" s="175"/>
      <c r="Q2461" s="175"/>
      <c r="R2461" s="175"/>
      <c r="S2461" s="175"/>
    </row>
    <row r="2462" spans="1:19" ht="12.75" customHeight="1">
      <c r="A2462" s="36"/>
      <c r="B2462" s="185"/>
      <c r="C2462" s="186"/>
      <c r="D2462" s="187"/>
      <c r="E2462" s="187"/>
      <c r="F2462" s="187"/>
      <c r="H2462" s="175"/>
      <c r="I2462" s="175"/>
      <c r="J2462" s="175"/>
      <c r="K2462" s="175"/>
      <c r="L2462" s="175"/>
      <c r="M2462" s="175"/>
      <c r="N2462" s="175"/>
      <c r="O2462" s="175"/>
      <c r="P2462" s="175"/>
      <c r="Q2462" s="175"/>
      <c r="R2462" s="175"/>
      <c r="S2462" s="175"/>
    </row>
    <row r="2463" spans="1:19" ht="12.75" customHeight="1">
      <c r="A2463" s="36"/>
      <c r="B2463" s="185"/>
      <c r="C2463" s="186"/>
      <c r="D2463" s="187"/>
      <c r="E2463" s="187"/>
      <c r="F2463" s="187"/>
      <c r="H2463" s="175"/>
      <c r="I2463" s="175"/>
      <c r="J2463" s="175"/>
      <c r="K2463" s="175"/>
      <c r="L2463" s="175"/>
      <c r="M2463" s="175"/>
      <c r="N2463" s="175"/>
      <c r="O2463" s="175"/>
      <c r="P2463" s="175"/>
      <c r="Q2463" s="175"/>
      <c r="R2463" s="175"/>
      <c r="S2463" s="175"/>
    </row>
    <row r="2464" spans="1:19" ht="12.75" customHeight="1">
      <c r="A2464" s="36"/>
      <c r="B2464" s="185"/>
      <c r="C2464" s="186"/>
      <c r="D2464" s="187"/>
      <c r="E2464" s="187"/>
      <c r="F2464" s="187"/>
      <c r="H2464" s="175"/>
      <c r="I2464" s="175"/>
      <c r="J2464" s="175"/>
      <c r="K2464" s="175"/>
      <c r="L2464" s="175"/>
      <c r="M2464" s="175"/>
      <c r="N2464" s="175"/>
      <c r="O2464" s="175"/>
      <c r="P2464" s="175"/>
      <c r="Q2464" s="175"/>
      <c r="R2464" s="175"/>
      <c r="S2464" s="175"/>
    </row>
    <row r="2465" spans="1:19" ht="12.75" customHeight="1">
      <c r="A2465" s="36"/>
      <c r="B2465" s="185"/>
      <c r="C2465" s="186"/>
      <c r="D2465" s="187"/>
      <c r="E2465" s="187"/>
      <c r="F2465" s="187"/>
      <c r="H2465" s="175"/>
      <c r="I2465" s="175"/>
      <c r="J2465" s="175"/>
      <c r="K2465" s="175"/>
      <c r="L2465" s="175"/>
      <c r="M2465" s="175"/>
      <c r="N2465" s="175"/>
      <c r="O2465" s="175"/>
      <c r="P2465" s="175"/>
      <c r="Q2465" s="175"/>
      <c r="R2465" s="175"/>
      <c r="S2465" s="175"/>
    </row>
    <row r="2466" spans="1:19" ht="12.75" customHeight="1">
      <c r="A2466" s="36"/>
      <c r="B2466" s="185"/>
      <c r="C2466" s="186"/>
      <c r="D2466" s="187"/>
      <c r="E2466" s="187"/>
      <c r="F2466" s="187"/>
      <c r="H2466" s="175"/>
      <c r="I2466" s="175"/>
      <c r="J2466" s="175"/>
      <c r="K2466" s="175"/>
      <c r="L2466" s="175"/>
      <c r="M2466" s="175"/>
      <c r="N2466" s="175"/>
      <c r="O2466" s="175"/>
      <c r="P2466" s="175"/>
      <c r="Q2466" s="175"/>
      <c r="R2466" s="175"/>
      <c r="S2466" s="175"/>
    </row>
    <row r="2467" spans="1:19" ht="12.75" customHeight="1">
      <c r="A2467" s="36"/>
      <c r="B2467" s="185"/>
      <c r="C2467" s="186"/>
      <c r="D2467" s="187"/>
      <c r="E2467" s="187"/>
      <c r="F2467" s="187"/>
      <c r="H2467" s="175"/>
      <c r="I2467" s="175"/>
      <c r="J2467" s="175"/>
      <c r="K2467" s="175"/>
      <c r="L2467" s="175"/>
      <c r="M2467" s="175"/>
      <c r="N2467" s="175"/>
      <c r="O2467" s="175"/>
      <c r="P2467" s="175"/>
      <c r="Q2467" s="175"/>
      <c r="R2467" s="175"/>
      <c r="S2467" s="175"/>
    </row>
    <row r="2468" spans="1:19" ht="12.75" customHeight="1">
      <c r="A2468" s="36"/>
      <c r="B2468" s="185"/>
      <c r="C2468" s="186"/>
      <c r="D2468" s="187"/>
      <c r="E2468" s="187"/>
      <c r="F2468" s="187"/>
      <c r="H2468" s="175"/>
      <c r="I2468" s="175"/>
      <c r="J2468" s="175"/>
      <c r="K2468" s="175"/>
      <c r="L2468" s="175"/>
      <c r="M2468" s="175"/>
      <c r="N2468" s="175"/>
      <c r="O2468" s="175"/>
      <c r="P2468" s="175"/>
      <c r="Q2468" s="175"/>
      <c r="R2468" s="175"/>
      <c r="S2468" s="175"/>
    </row>
    <row r="2469" spans="1:19" ht="12.75" customHeight="1">
      <c r="A2469" s="36"/>
      <c r="B2469" s="185"/>
      <c r="C2469" s="186"/>
      <c r="D2469" s="187"/>
      <c r="E2469" s="187"/>
      <c r="F2469" s="187"/>
      <c r="H2469" s="175"/>
      <c r="I2469" s="175"/>
      <c r="J2469" s="175"/>
      <c r="K2469" s="175"/>
      <c r="L2469" s="175"/>
      <c r="M2469" s="175"/>
      <c r="N2469" s="175"/>
      <c r="O2469" s="175"/>
      <c r="P2469" s="175"/>
      <c r="Q2469" s="175"/>
      <c r="R2469" s="175"/>
      <c r="S2469" s="175"/>
    </row>
    <row r="2470" spans="1:19" ht="12.75" customHeight="1">
      <c r="A2470" s="36"/>
      <c r="B2470" s="185"/>
      <c r="C2470" s="186"/>
      <c r="D2470" s="187"/>
      <c r="E2470" s="187"/>
      <c r="F2470" s="187"/>
      <c r="H2470" s="175"/>
      <c r="I2470" s="175"/>
      <c r="J2470" s="175"/>
      <c r="K2470" s="175"/>
      <c r="L2470" s="175"/>
      <c r="M2470" s="175"/>
      <c r="N2470" s="175"/>
      <c r="O2470" s="175"/>
      <c r="P2470" s="175"/>
      <c r="Q2470" s="175"/>
      <c r="R2470" s="175"/>
      <c r="S2470" s="175"/>
    </row>
    <row r="2471" spans="1:19" ht="12.75" customHeight="1">
      <c r="A2471" s="36"/>
      <c r="B2471" s="185"/>
      <c r="C2471" s="186"/>
      <c r="D2471" s="187"/>
      <c r="E2471" s="187"/>
      <c r="F2471" s="187"/>
      <c r="H2471" s="175"/>
      <c r="I2471" s="175"/>
      <c r="J2471" s="175"/>
      <c r="K2471" s="175"/>
      <c r="L2471" s="175"/>
      <c r="M2471" s="175"/>
      <c r="N2471" s="175"/>
      <c r="O2471" s="175"/>
      <c r="P2471" s="175"/>
      <c r="Q2471" s="175"/>
      <c r="R2471" s="175"/>
      <c r="S2471" s="175"/>
    </row>
    <row r="2472" spans="1:19" ht="12.75" customHeight="1">
      <c r="A2472" s="36"/>
      <c r="B2472" s="185"/>
      <c r="C2472" s="186"/>
      <c r="D2472" s="187"/>
      <c r="E2472" s="187"/>
      <c r="F2472" s="187"/>
      <c r="H2472" s="175"/>
      <c r="I2472" s="175"/>
      <c r="J2472" s="175"/>
      <c r="K2472" s="175"/>
      <c r="L2472" s="175"/>
      <c r="M2472" s="175"/>
      <c r="N2472" s="175"/>
      <c r="O2472" s="175"/>
      <c r="P2472" s="175"/>
      <c r="Q2472" s="175"/>
      <c r="R2472" s="175"/>
      <c r="S2472" s="175"/>
    </row>
    <row r="2473" spans="1:19" ht="12.75" customHeight="1">
      <c r="A2473" s="36"/>
      <c r="B2473" s="185"/>
      <c r="C2473" s="186"/>
      <c r="D2473" s="187"/>
      <c r="E2473" s="187"/>
      <c r="F2473" s="187"/>
      <c r="H2473" s="175"/>
      <c r="I2473" s="175"/>
      <c r="J2473" s="175"/>
      <c r="K2473" s="175"/>
      <c r="L2473" s="175"/>
      <c r="M2473" s="175"/>
      <c r="N2473" s="175"/>
      <c r="O2473" s="175"/>
      <c r="P2473" s="175"/>
      <c r="Q2473" s="175"/>
      <c r="R2473" s="175"/>
      <c r="S2473" s="175"/>
    </row>
    <row r="2474" spans="1:19" ht="12.75" customHeight="1">
      <c r="A2474" s="36"/>
      <c r="B2474" s="185"/>
      <c r="C2474" s="186"/>
      <c r="D2474" s="187"/>
      <c r="E2474" s="187"/>
      <c r="F2474" s="187"/>
      <c r="H2474" s="175"/>
      <c r="I2474" s="175"/>
      <c r="J2474" s="175"/>
      <c r="K2474" s="175"/>
      <c r="L2474" s="175"/>
      <c r="M2474" s="175"/>
      <c r="N2474" s="175"/>
      <c r="O2474" s="175"/>
      <c r="P2474" s="175"/>
      <c r="Q2474" s="175"/>
      <c r="R2474" s="175"/>
      <c r="S2474" s="175"/>
    </row>
    <row r="2475" spans="1:19" ht="12.75" customHeight="1">
      <c r="A2475" s="36"/>
      <c r="B2475" s="185"/>
      <c r="C2475" s="186"/>
      <c r="D2475" s="187"/>
      <c r="E2475" s="187"/>
      <c r="F2475" s="187"/>
      <c r="H2475" s="175"/>
      <c r="I2475" s="175"/>
      <c r="J2475" s="175"/>
      <c r="K2475" s="175"/>
      <c r="L2475" s="175"/>
      <c r="M2475" s="175"/>
      <c r="N2475" s="175"/>
      <c r="O2475" s="175"/>
      <c r="P2475" s="175"/>
      <c r="Q2475" s="175"/>
      <c r="R2475" s="175"/>
      <c r="S2475" s="175"/>
    </row>
    <row r="2476" spans="1:19" ht="12.75" customHeight="1">
      <c r="A2476" s="36"/>
      <c r="B2476" s="185"/>
      <c r="C2476" s="186"/>
      <c r="D2476" s="187"/>
      <c r="E2476" s="187"/>
      <c r="F2476" s="187"/>
      <c r="H2476" s="175"/>
      <c r="I2476" s="175"/>
      <c r="J2476" s="175"/>
      <c r="K2476" s="175"/>
      <c r="L2476" s="175"/>
      <c r="M2476" s="175"/>
      <c r="N2476" s="175"/>
      <c r="O2476" s="175"/>
      <c r="P2476" s="175"/>
      <c r="Q2476" s="175"/>
      <c r="R2476" s="175"/>
      <c r="S2476" s="175"/>
    </row>
    <row r="2477" spans="1:19" ht="12.75" customHeight="1">
      <c r="A2477" s="36"/>
      <c r="B2477" s="185"/>
      <c r="C2477" s="186"/>
      <c r="D2477" s="187"/>
      <c r="E2477" s="187"/>
      <c r="F2477" s="187"/>
      <c r="H2477" s="175"/>
      <c r="I2477" s="175"/>
      <c r="J2477" s="175"/>
      <c r="K2477" s="175"/>
      <c r="L2477" s="175"/>
      <c r="M2477" s="175"/>
      <c r="N2477" s="175"/>
      <c r="O2477" s="175"/>
      <c r="P2477" s="175"/>
      <c r="Q2477" s="175"/>
      <c r="R2477" s="175"/>
      <c r="S2477" s="175"/>
    </row>
    <row r="2478" spans="1:19" ht="12.75" customHeight="1">
      <c r="A2478" s="36"/>
      <c r="B2478" s="185"/>
      <c r="C2478" s="186"/>
      <c r="D2478" s="187"/>
      <c r="E2478" s="187"/>
      <c r="F2478" s="187"/>
      <c r="H2478" s="175"/>
      <c r="I2478" s="175"/>
      <c r="J2478" s="175"/>
      <c r="K2478" s="175"/>
      <c r="L2478" s="175"/>
      <c r="M2478" s="175"/>
      <c r="N2478" s="175"/>
      <c r="O2478" s="175"/>
      <c r="P2478" s="175"/>
      <c r="Q2478" s="175"/>
      <c r="R2478" s="175"/>
      <c r="S2478" s="175"/>
    </row>
    <row r="2479" spans="1:19" ht="12.75" customHeight="1">
      <c r="A2479" s="36"/>
      <c r="B2479" s="185"/>
      <c r="C2479" s="186"/>
      <c r="D2479" s="187"/>
      <c r="E2479" s="187"/>
      <c r="F2479" s="187"/>
      <c r="H2479" s="175"/>
      <c r="I2479" s="175"/>
      <c r="J2479" s="175"/>
      <c r="K2479" s="175"/>
      <c r="L2479" s="175"/>
      <c r="M2479" s="175"/>
      <c r="N2479" s="175"/>
      <c r="O2479" s="175"/>
      <c r="P2479" s="175"/>
      <c r="Q2479" s="175"/>
      <c r="R2479" s="175"/>
      <c r="S2479" s="175"/>
    </row>
    <row r="2480" spans="1:19" ht="12.75" customHeight="1">
      <c r="A2480" s="36"/>
      <c r="B2480" s="185"/>
      <c r="C2480" s="186"/>
      <c r="D2480" s="187"/>
      <c r="E2480" s="187"/>
      <c r="F2480" s="187"/>
      <c r="H2480" s="175"/>
      <c r="I2480" s="175"/>
      <c r="J2480" s="175"/>
      <c r="K2480" s="175"/>
      <c r="L2480" s="175"/>
      <c r="M2480" s="175"/>
      <c r="N2480" s="175"/>
      <c r="O2480" s="175"/>
      <c r="P2480" s="175"/>
      <c r="Q2480" s="175"/>
      <c r="R2480" s="175"/>
      <c r="S2480" s="175"/>
    </row>
    <row r="2481" spans="1:19" ht="12.75" customHeight="1">
      <c r="A2481" s="36"/>
      <c r="B2481" s="185"/>
      <c r="C2481" s="186"/>
      <c r="D2481" s="187"/>
      <c r="E2481" s="187"/>
      <c r="F2481" s="187"/>
      <c r="H2481" s="175"/>
      <c r="I2481" s="175"/>
      <c r="J2481" s="175"/>
      <c r="K2481" s="175"/>
      <c r="L2481" s="175"/>
      <c r="M2481" s="175"/>
      <c r="N2481" s="175"/>
      <c r="O2481" s="175"/>
      <c r="P2481" s="175"/>
      <c r="Q2481" s="175"/>
      <c r="R2481" s="175"/>
      <c r="S2481" s="175"/>
    </row>
    <row r="2482" spans="1:19" ht="12.75" customHeight="1">
      <c r="A2482" s="36"/>
      <c r="B2482" s="185"/>
      <c r="C2482" s="186"/>
      <c r="D2482" s="187"/>
      <c r="E2482" s="187"/>
      <c r="F2482" s="187"/>
      <c r="H2482" s="175"/>
      <c r="I2482" s="175"/>
      <c r="J2482" s="175"/>
      <c r="K2482" s="175"/>
      <c r="L2482" s="175"/>
      <c r="M2482" s="175"/>
      <c r="N2482" s="175"/>
      <c r="O2482" s="175"/>
      <c r="P2482" s="175"/>
      <c r="Q2482" s="175"/>
      <c r="R2482" s="175"/>
      <c r="S2482" s="175"/>
    </row>
    <row r="2483" spans="1:19" ht="12.75" customHeight="1">
      <c r="A2483" s="36"/>
      <c r="B2483" s="185"/>
      <c r="C2483" s="186"/>
      <c r="D2483" s="187"/>
      <c r="E2483" s="187"/>
      <c r="F2483" s="187"/>
      <c r="H2483" s="175"/>
      <c r="I2483" s="175"/>
      <c r="J2483" s="175"/>
      <c r="K2483" s="175"/>
      <c r="L2483" s="175"/>
      <c r="M2483" s="175"/>
      <c r="N2483" s="175"/>
      <c r="O2483" s="175"/>
      <c r="P2483" s="175"/>
      <c r="Q2483" s="175"/>
      <c r="R2483" s="175"/>
      <c r="S2483" s="175"/>
    </row>
    <row r="2484" spans="1:19" ht="12.75" customHeight="1">
      <c r="A2484" s="36"/>
      <c r="B2484" s="185"/>
      <c r="C2484" s="186"/>
      <c r="D2484" s="187"/>
      <c r="E2484" s="187"/>
      <c r="F2484" s="187"/>
      <c r="H2484" s="175"/>
      <c r="I2484" s="175"/>
      <c r="J2484" s="175"/>
      <c r="K2484" s="175"/>
      <c r="L2484" s="175"/>
      <c r="M2484" s="175"/>
      <c r="N2484" s="175"/>
      <c r="O2484" s="175"/>
      <c r="P2484" s="175"/>
      <c r="Q2484" s="175"/>
      <c r="R2484" s="175"/>
      <c r="S2484" s="175"/>
    </row>
    <row r="2485" spans="1:19" ht="12.75" customHeight="1">
      <c r="A2485" s="36"/>
      <c r="B2485" s="185"/>
      <c r="C2485" s="186"/>
      <c r="D2485" s="187"/>
      <c r="E2485" s="187"/>
      <c r="F2485" s="187"/>
      <c r="H2485" s="175"/>
      <c r="I2485" s="175"/>
      <c r="J2485" s="175"/>
      <c r="K2485" s="175"/>
      <c r="L2485" s="175"/>
      <c r="M2485" s="175"/>
      <c r="N2485" s="175"/>
      <c r="O2485" s="175"/>
      <c r="P2485" s="175"/>
      <c r="Q2485" s="175"/>
      <c r="R2485" s="175"/>
      <c r="S2485" s="175"/>
    </row>
    <row r="2486" spans="1:19" ht="12.75" customHeight="1">
      <c r="A2486" s="36"/>
      <c r="B2486" s="185"/>
      <c r="C2486" s="186"/>
      <c r="D2486" s="187"/>
      <c r="E2486" s="187"/>
      <c r="F2486" s="187"/>
      <c r="H2486" s="175"/>
      <c r="I2486" s="175"/>
      <c r="J2486" s="175"/>
      <c r="K2486" s="175"/>
      <c r="L2486" s="175"/>
      <c r="M2486" s="175"/>
      <c r="N2486" s="175"/>
      <c r="O2486" s="175"/>
      <c r="P2486" s="175"/>
      <c r="Q2486" s="175"/>
      <c r="R2486" s="175"/>
      <c r="S2486" s="175"/>
    </row>
    <row r="2487" spans="1:19" ht="12.75" customHeight="1">
      <c r="A2487" s="36"/>
      <c r="B2487" s="185"/>
      <c r="C2487" s="186"/>
      <c r="D2487" s="187"/>
      <c r="E2487" s="187"/>
      <c r="F2487" s="187"/>
      <c r="H2487" s="175"/>
      <c r="I2487" s="175"/>
      <c r="J2487" s="175"/>
      <c r="K2487" s="175"/>
      <c r="L2487" s="175"/>
      <c r="M2487" s="175"/>
      <c r="N2487" s="175"/>
      <c r="O2487" s="175"/>
      <c r="P2487" s="175"/>
      <c r="Q2487" s="175"/>
      <c r="R2487" s="175"/>
      <c r="S2487" s="175"/>
    </row>
    <row r="2488" spans="1:19" ht="12.75" customHeight="1">
      <c r="A2488" s="36"/>
      <c r="B2488" s="185"/>
      <c r="C2488" s="186"/>
      <c r="D2488" s="187"/>
      <c r="E2488" s="187"/>
      <c r="F2488" s="187"/>
      <c r="H2488" s="175"/>
      <c r="I2488" s="175"/>
      <c r="J2488" s="175"/>
      <c r="K2488" s="175"/>
      <c r="L2488" s="175"/>
      <c r="M2488" s="175"/>
      <c r="N2488" s="175"/>
      <c r="O2488" s="175"/>
      <c r="P2488" s="175"/>
      <c r="Q2488" s="175"/>
      <c r="R2488" s="175"/>
      <c r="S2488" s="175"/>
    </row>
    <row r="2489" spans="1:19" ht="12.75" customHeight="1">
      <c r="A2489" s="36"/>
      <c r="B2489" s="185"/>
      <c r="C2489" s="186"/>
      <c r="D2489" s="187"/>
      <c r="E2489" s="187"/>
      <c r="F2489" s="187"/>
      <c r="H2489" s="175"/>
      <c r="I2489" s="175"/>
      <c r="J2489" s="175"/>
      <c r="K2489" s="175"/>
      <c r="L2489" s="175"/>
      <c r="M2489" s="175"/>
      <c r="N2489" s="175"/>
      <c r="O2489" s="175"/>
      <c r="P2489" s="175"/>
      <c r="Q2489" s="175"/>
      <c r="R2489" s="175"/>
      <c r="S2489" s="175"/>
    </row>
    <row r="2490" spans="1:19" ht="12.75" customHeight="1">
      <c r="A2490" s="36"/>
      <c r="B2490" s="185"/>
      <c r="C2490" s="186"/>
      <c r="D2490" s="187"/>
      <c r="E2490" s="187"/>
      <c r="F2490" s="187"/>
      <c r="H2490" s="175"/>
      <c r="I2490" s="175"/>
      <c r="J2490" s="175"/>
      <c r="K2490" s="175"/>
      <c r="L2490" s="175"/>
      <c r="M2490" s="175"/>
      <c r="N2490" s="175"/>
      <c r="O2490" s="175"/>
      <c r="P2490" s="175"/>
      <c r="Q2490" s="175"/>
      <c r="R2490" s="175"/>
      <c r="S2490" s="175"/>
    </row>
    <row r="2491" spans="1:19" ht="12.75" customHeight="1">
      <c r="A2491" s="36"/>
      <c r="B2491" s="185"/>
      <c r="C2491" s="186"/>
      <c r="D2491" s="187"/>
      <c r="E2491" s="187"/>
      <c r="F2491" s="187"/>
      <c r="H2491" s="175"/>
      <c r="I2491" s="175"/>
      <c r="J2491" s="175"/>
      <c r="K2491" s="175"/>
      <c r="L2491" s="175"/>
      <c r="M2491" s="175"/>
      <c r="N2491" s="175"/>
      <c r="O2491" s="175"/>
      <c r="P2491" s="175"/>
      <c r="Q2491" s="175"/>
      <c r="R2491" s="175"/>
      <c r="S2491" s="175"/>
    </row>
    <row r="2492" spans="1:19" ht="12.75" customHeight="1">
      <c r="A2492" s="36"/>
      <c r="B2492" s="185"/>
      <c r="C2492" s="186"/>
      <c r="D2492" s="187"/>
      <c r="E2492" s="187"/>
      <c r="F2492" s="187"/>
      <c r="H2492" s="175"/>
      <c r="I2492" s="175"/>
      <c r="J2492" s="175"/>
      <c r="K2492" s="175"/>
      <c r="L2492" s="175"/>
      <c r="M2492" s="175"/>
      <c r="N2492" s="175"/>
      <c r="O2492" s="175"/>
      <c r="P2492" s="175"/>
      <c r="Q2492" s="175"/>
      <c r="R2492" s="175"/>
      <c r="S2492" s="175"/>
    </row>
    <row r="2493" spans="1:19" ht="12.75" customHeight="1">
      <c r="A2493" s="36"/>
      <c r="B2493" s="185"/>
      <c r="C2493" s="186"/>
      <c r="D2493" s="187"/>
      <c r="E2493" s="187"/>
      <c r="F2493" s="187"/>
      <c r="H2493" s="175"/>
      <c r="I2493" s="175"/>
      <c r="J2493" s="175"/>
      <c r="K2493" s="175"/>
      <c r="L2493" s="175"/>
      <c r="M2493" s="175"/>
      <c r="N2493" s="175"/>
      <c r="O2493" s="175"/>
      <c r="P2493" s="175"/>
      <c r="Q2493" s="175"/>
      <c r="R2493" s="175"/>
      <c r="S2493" s="175"/>
    </row>
    <row r="2494" spans="1:19" ht="12.75" customHeight="1">
      <c r="A2494" s="36"/>
      <c r="B2494" s="185"/>
      <c r="C2494" s="186"/>
      <c r="D2494" s="187"/>
      <c r="E2494" s="187"/>
      <c r="F2494" s="187"/>
      <c r="H2494" s="175"/>
      <c r="I2494" s="175"/>
      <c r="J2494" s="175"/>
      <c r="K2494" s="175"/>
      <c r="L2494" s="175"/>
      <c r="M2494" s="175"/>
      <c r="N2494" s="175"/>
      <c r="O2494" s="175"/>
      <c r="P2494" s="175"/>
      <c r="Q2494" s="175"/>
      <c r="R2494" s="175"/>
      <c r="S2494" s="175"/>
    </row>
    <row r="2495" spans="1:19" ht="12.75" customHeight="1">
      <c r="A2495" s="36"/>
      <c r="B2495" s="185"/>
      <c r="C2495" s="186"/>
      <c r="D2495" s="187"/>
      <c r="E2495" s="187"/>
      <c r="F2495" s="187"/>
      <c r="H2495" s="175"/>
      <c r="I2495" s="175"/>
      <c r="J2495" s="175"/>
      <c r="K2495" s="175"/>
      <c r="L2495" s="175"/>
      <c r="M2495" s="175"/>
      <c r="N2495" s="175"/>
      <c r="O2495" s="175"/>
      <c r="P2495" s="175"/>
      <c r="Q2495" s="175"/>
      <c r="R2495" s="175"/>
      <c r="S2495" s="175"/>
    </row>
    <row r="2496" spans="1:19" ht="12.75" customHeight="1">
      <c r="A2496" s="36"/>
      <c r="B2496" s="185"/>
      <c r="C2496" s="186"/>
      <c r="D2496" s="187"/>
      <c r="E2496" s="187"/>
      <c r="F2496" s="187"/>
      <c r="H2496" s="175"/>
      <c r="I2496" s="175"/>
      <c r="J2496" s="175"/>
      <c r="K2496" s="175"/>
      <c r="L2496" s="175"/>
      <c r="M2496" s="175"/>
      <c r="N2496" s="175"/>
      <c r="O2496" s="175"/>
      <c r="P2496" s="175"/>
      <c r="Q2496" s="175"/>
      <c r="R2496" s="175"/>
      <c r="S2496" s="175"/>
    </row>
    <row r="2497" spans="1:19" ht="12.75" customHeight="1">
      <c r="A2497" s="36"/>
      <c r="B2497" s="185"/>
      <c r="C2497" s="186"/>
      <c r="D2497" s="187"/>
      <c r="E2497" s="187"/>
      <c r="F2497" s="187"/>
      <c r="H2497" s="175"/>
      <c r="I2497" s="175"/>
      <c r="J2497" s="175"/>
      <c r="K2497" s="175"/>
      <c r="L2497" s="175"/>
      <c r="M2497" s="175"/>
      <c r="N2497" s="175"/>
      <c r="O2497" s="175"/>
      <c r="P2497" s="175"/>
      <c r="Q2497" s="175"/>
      <c r="R2497" s="175"/>
      <c r="S2497" s="175"/>
    </row>
    <row r="2498" spans="1:19" ht="12.75" customHeight="1">
      <c r="A2498" s="36"/>
      <c r="B2498" s="185"/>
      <c r="C2498" s="186"/>
      <c r="D2498" s="187"/>
      <c r="E2498" s="187"/>
      <c r="F2498" s="187"/>
      <c r="H2498" s="175"/>
      <c r="I2498" s="175"/>
      <c r="J2498" s="175"/>
      <c r="K2498" s="175"/>
      <c r="L2498" s="175"/>
      <c r="M2498" s="175"/>
      <c r="N2498" s="175"/>
      <c r="O2498" s="175"/>
      <c r="P2498" s="175"/>
      <c r="Q2498" s="175"/>
      <c r="R2498" s="175"/>
      <c r="S2498" s="175"/>
    </row>
    <row r="2499" spans="1:19" ht="12.75" customHeight="1">
      <c r="A2499" s="36"/>
      <c r="B2499" s="185"/>
      <c r="C2499" s="186"/>
      <c r="D2499" s="187"/>
      <c r="E2499" s="187"/>
      <c r="F2499" s="187"/>
      <c r="H2499" s="175"/>
      <c r="I2499" s="175"/>
      <c r="J2499" s="175"/>
      <c r="K2499" s="175"/>
      <c r="L2499" s="175"/>
      <c r="M2499" s="175"/>
      <c r="N2499" s="175"/>
      <c r="O2499" s="175"/>
      <c r="P2499" s="175"/>
      <c r="Q2499" s="175"/>
      <c r="R2499" s="175"/>
      <c r="S2499" s="175"/>
    </row>
    <row r="2500" spans="1:19" ht="12.75" customHeight="1">
      <c r="A2500" s="36"/>
      <c r="B2500" s="185"/>
      <c r="C2500" s="186"/>
      <c r="D2500" s="187"/>
      <c r="E2500" s="187"/>
      <c r="F2500" s="187"/>
      <c r="H2500" s="175"/>
      <c r="I2500" s="175"/>
      <c r="J2500" s="175"/>
      <c r="K2500" s="175"/>
      <c r="L2500" s="175"/>
      <c r="M2500" s="175"/>
      <c r="N2500" s="175"/>
      <c r="O2500" s="175"/>
      <c r="P2500" s="175"/>
      <c r="Q2500" s="175"/>
      <c r="R2500" s="175"/>
      <c r="S2500" s="175"/>
    </row>
    <row r="2501" spans="1:19" ht="12.75" customHeight="1">
      <c r="A2501" s="36"/>
      <c r="B2501" s="185"/>
      <c r="C2501" s="186"/>
      <c r="D2501" s="187"/>
      <c r="E2501" s="187"/>
      <c r="F2501" s="187"/>
      <c r="H2501" s="175"/>
      <c r="I2501" s="175"/>
      <c r="J2501" s="175"/>
      <c r="K2501" s="175"/>
      <c r="L2501" s="175"/>
      <c r="M2501" s="175"/>
      <c r="N2501" s="175"/>
      <c r="O2501" s="175"/>
      <c r="P2501" s="175"/>
      <c r="Q2501" s="175"/>
      <c r="R2501" s="175"/>
      <c r="S2501" s="175"/>
    </row>
    <row r="2502" spans="1:19" ht="12.75" customHeight="1">
      <c r="A2502" s="36"/>
      <c r="B2502" s="185"/>
      <c r="C2502" s="186"/>
      <c r="D2502" s="187"/>
      <c r="E2502" s="187"/>
      <c r="F2502" s="187"/>
      <c r="H2502" s="175"/>
      <c r="I2502" s="175"/>
      <c r="J2502" s="175"/>
      <c r="K2502" s="175"/>
      <c r="L2502" s="175"/>
      <c r="M2502" s="175"/>
      <c r="N2502" s="175"/>
      <c r="O2502" s="175"/>
      <c r="P2502" s="175"/>
      <c r="Q2502" s="175"/>
      <c r="R2502" s="175"/>
      <c r="S2502" s="175"/>
    </row>
    <row r="2503" spans="1:19" ht="12.75" customHeight="1">
      <c r="A2503" s="36"/>
      <c r="B2503" s="185"/>
      <c r="C2503" s="186"/>
      <c r="D2503" s="187"/>
      <c r="E2503" s="187"/>
      <c r="F2503" s="187"/>
      <c r="H2503" s="175"/>
      <c r="I2503" s="175"/>
      <c r="J2503" s="175"/>
      <c r="K2503" s="175"/>
      <c r="L2503" s="175"/>
      <c r="M2503" s="175"/>
      <c r="N2503" s="175"/>
      <c r="O2503" s="175"/>
      <c r="P2503" s="175"/>
      <c r="Q2503" s="175"/>
      <c r="R2503" s="175"/>
      <c r="S2503" s="175"/>
    </row>
    <row r="2504" spans="1:19" ht="12.75" customHeight="1">
      <c r="A2504" s="36"/>
      <c r="B2504" s="185"/>
      <c r="C2504" s="186"/>
      <c r="D2504" s="187"/>
      <c r="E2504" s="187"/>
      <c r="F2504" s="187"/>
      <c r="H2504" s="175"/>
      <c r="I2504" s="175"/>
      <c r="J2504" s="175"/>
      <c r="K2504" s="175"/>
      <c r="L2504" s="175"/>
      <c r="M2504" s="175"/>
      <c r="N2504" s="175"/>
      <c r="O2504" s="175"/>
      <c r="P2504" s="175"/>
      <c r="Q2504" s="175"/>
      <c r="R2504" s="175"/>
      <c r="S2504" s="175"/>
    </row>
    <row r="2505" spans="1:19" ht="12.75" customHeight="1">
      <c r="A2505" s="36"/>
      <c r="B2505" s="185"/>
      <c r="C2505" s="186"/>
      <c r="D2505" s="187"/>
      <c r="E2505" s="187"/>
      <c r="F2505" s="187"/>
      <c r="H2505" s="175"/>
      <c r="I2505" s="175"/>
      <c r="J2505" s="175"/>
      <c r="K2505" s="175"/>
      <c r="L2505" s="175"/>
      <c r="M2505" s="175"/>
      <c r="N2505" s="175"/>
      <c r="O2505" s="175"/>
      <c r="P2505" s="175"/>
      <c r="Q2505" s="175"/>
      <c r="R2505" s="175"/>
      <c r="S2505" s="175"/>
    </row>
    <row r="2506" spans="1:19" ht="12.75" customHeight="1">
      <c r="A2506" s="36"/>
      <c r="B2506" s="185"/>
      <c r="C2506" s="186"/>
      <c r="D2506" s="187"/>
      <c r="E2506" s="187"/>
      <c r="F2506" s="187"/>
      <c r="H2506" s="175"/>
      <c r="I2506" s="175"/>
      <c r="J2506" s="175"/>
      <c r="K2506" s="175"/>
      <c r="L2506" s="175"/>
      <c r="M2506" s="175"/>
      <c r="N2506" s="175"/>
      <c r="O2506" s="175"/>
      <c r="P2506" s="175"/>
      <c r="Q2506" s="175"/>
      <c r="R2506" s="175"/>
      <c r="S2506" s="175"/>
    </row>
    <row r="2507" spans="1:19" ht="12.75" customHeight="1">
      <c r="A2507" s="36"/>
      <c r="B2507" s="185"/>
      <c r="C2507" s="186"/>
      <c r="D2507" s="187"/>
      <c r="E2507" s="187"/>
      <c r="F2507" s="187"/>
      <c r="H2507" s="175"/>
      <c r="I2507" s="175"/>
      <c r="J2507" s="175"/>
      <c r="K2507" s="175"/>
      <c r="L2507" s="175"/>
      <c r="M2507" s="175"/>
      <c r="N2507" s="175"/>
      <c r="O2507" s="175"/>
      <c r="P2507" s="175"/>
      <c r="Q2507" s="175"/>
      <c r="R2507" s="175"/>
      <c r="S2507" s="175"/>
    </row>
    <row r="2508" spans="1:19" ht="12.75" customHeight="1">
      <c r="A2508" s="36"/>
      <c r="B2508" s="185"/>
      <c r="C2508" s="186"/>
      <c r="D2508" s="187"/>
      <c r="E2508" s="187"/>
      <c r="F2508" s="187"/>
      <c r="H2508" s="175"/>
      <c r="I2508" s="175"/>
      <c r="J2508" s="175"/>
      <c r="K2508" s="175"/>
      <c r="L2508" s="175"/>
      <c r="M2508" s="175"/>
      <c r="N2508" s="175"/>
      <c r="O2508" s="175"/>
      <c r="P2508" s="175"/>
      <c r="Q2508" s="175"/>
      <c r="R2508" s="175"/>
      <c r="S2508" s="175"/>
    </row>
    <row r="2509" spans="1:19" ht="12.75" customHeight="1">
      <c r="A2509" s="36"/>
      <c r="B2509" s="185"/>
      <c r="C2509" s="186"/>
      <c r="D2509" s="187"/>
      <c r="E2509" s="187"/>
      <c r="F2509" s="187"/>
      <c r="H2509" s="175"/>
      <c r="I2509" s="175"/>
      <c r="J2509" s="175"/>
      <c r="K2509" s="175"/>
      <c r="L2509" s="175"/>
      <c r="M2509" s="175"/>
      <c r="N2509" s="175"/>
      <c r="O2509" s="175"/>
      <c r="P2509" s="175"/>
      <c r="Q2509" s="175"/>
      <c r="R2509" s="175"/>
      <c r="S2509" s="175"/>
    </row>
    <row r="2510" spans="1:19" ht="12.75" customHeight="1">
      <c r="A2510" s="36"/>
      <c r="B2510" s="185"/>
      <c r="C2510" s="186"/>
      <c r="D2510" s="187"/>
      <c r="E2510" s="187"/>
      <c r="F2510" s="187"/>
      <c r="H2510" s="175"/>
      <c r="I2510" s="175"/>
      <c r="J2510" s="175"/>
      <c r="K2510" s="175"/>
      <c r="L2510" s="175"/>
      <c r="M2510" s="175"/>
      <c r="N2510" s="175"/>
      <c r="O2510" s="175"/>
      <c r="P2510" s="175"/>
      <c r="Q2510" s="175"/>
      <c r="R2510" s="175"/>
      <c r="S2510" s="175"/>
    </row>
    <row r="2511" spans="1:19" ht="12.75" customHeight="1">
      <c r="A2511" s="36"/>
      <c r="B2511" s="185"/>
      <c r="C2511" s="186"/>
      <c r="D2511" s="187"/>
      <c r="E2511" s="187"/>
      <c r="F2511" s="187"/>
      <c r="H2511" s="175"/>
      <c r="I2511" s="175"/>
      <c r="J2511" s="175"/>
      <c r="K2511" s="175"/>
      <c r="L2511" s="175"/>
      <c r="M2511" s="175"/>
      <c r="N2511" s="175"/>
      <c r="O2511" s="175"/>
      <c r="P2511" s="175"/>
      <c r="Q2511" s="175"/>
      <c r="R2511" s="175"/>
      <c r="S2511" s="175"/>
    </row>
    <row r="2512" spans="1:19" ht="12.75" customHeight="1">
      <c r="A2512" s="36"/>
      <c r="B2512" s="185"/>
      <c r="C2512" s="186"/>
      <c r="D2512" s="187"/>
      <c r="E2512" s="187"/>
      <c r="F2512" s="187"/>
      <c r="H2512" s="175"/>
      <c r="I2512" s="175"/>
      <c r="J2512" s="175"/>
      <c r="K2512" s="175"/>
      <c r="L2512" s="175"/>
      <c r="M2512" s="175"/>
      <c r="N2512" s="175"/>
      <c r="O2512" s="175"/>
      <c r="P2512" s="175"/>
      <c r="Q2512" s="175"/>
      <c r="R2512" s="175"/>
      <c r="S2512" s="175"/>
    </row>
    <row r="2513" spans="1:19" ht="12.75" customHeight="1">
      <c r="A2513" s="36"/>
      <c r="B2513" s="185"/>
      <c r="C2513" s="186"/>
      <c r="D2513" s="187"/>
      <c r="E2513" s="187"/>
      <c r="F2513" s="187"/>
      <c r="H2513" s="175"/>
      <c r="I2513" s="175"/>
      <c r="J2513" s="175"/>
      <c r="K2513" s="175"/>
      <c r="L2513" s="175"/>
      <c r="M2513" s="175"/>
      <c r="N2513" s="175"/>
      <c r="O2513" s="175"/>
      <c r="P2513" s="175"/>
      <c r="Q2513" s="175"/>
      <c r="R2513" s="175"/>
      <c r="S2513" s="175"/>
    </row>
    <row r="2514" spans="1:19" ht="12.75" customHeight="1">
      <c r="A2514" s="36"/>
      <c r="B2514" s="185"/>
      <c r="C2514" s="186"/>
      <c r="D2514" s="187"/>
      <c r="E2514" s="187"/>
      <c r="F2514" s="187"/>
      <c r="H2514" s="175"/>
      <c r="I2514" s="175"/>
      <c r="J2514" s="175"/>
      <c r="K2514" s="175"/>
      <c r="L2514" s="175"/>
      <c r="M2514" s="175"/>
      <c r="N2514" s="175"/>
      <c r="O2514" s="175"/>
      <c r="P2514" s="175"/>
      <c r="Q2514" s="175"/>
      <c r="R2514" s="175"/>
      <c r="S2514" s="175"/>
    </row>
    <row r="2515" spans="1:19" ht="12.75" customHeight="1">
      <c r="A2515" s="36"/>
      <c r="B2515" s="185"/>
      <c r="C2515" s="186"/>
      <c r="D2515" s="187"/>
      <c r="E2515" s="187"/>
      <c r="F2515" s="187"/>
      <c r="H2515" s="175"/>
      <c r="I2515" s="175"/>
      <c r="J2515" s="175"/>
      <c r="K2515" s="175"/>
      <c r="L2515" s="175"/>
      <c r="M2515" s="175"/>
      <c r="N2515" s="175"/>
      <c r="O2515" s="175"/>
      <c r="P2515" s="175"/>
      <c r="Q2515" s="175"/>
      <c r="R2515" s="175"/>
      <c r="S2515" s="175"/>
    </row>
    <row r="2516" spans="1:19" ht="12.75" customHeight="1">
      <c r="A2516" s="36"/>
      <c r="B2516" s="185"/>
      <c r="C2516" s="186"/>
      <c r="D2516" s="187"/>
      <c r="E2516" s="187"/>
      <c r="F2516" s="187"/>
      <c r="H2516" s="175"/>
      <c r="I2516" s="175"/>
      <c r="J2516" s="175"/>
      <c r="K2516" s="175"/>
      <c r="L2516" s="175"/>
      <c r="M2516" s="175"/>
      <c r="N2516" s="175"/>
      <c r="O2516" s="175"/>
      <c r="P2516" s="175"/>
      <c r="Q2516" s="175"/>
      <c r="R2516" s="175"/>
      <c r="S2516" s="175"/>
    </row>
    <row r="2517" spans="1:19" ht="12.75" customHeight="1">
      <c r="A2517" s="36"/>
      <c r="B2517" s="185"/>
      <c r="C2517" s="186"/>
      <c r="D2517" s="187"/>
      <c r="E2517" s="187"/>
      <c r="F2517" s="187"/>
      <c r="H2517" s="175"/>
      <c r="I2517" s="175"/>
      <c r="J2517" s="175"/>
      <c r="K2517" s="175"/>
      <c r="L2517" s="175"/>
      <c r="M2517" s="175"/>
      <c r="N2517" s="175"/>
      <c r="O2517" s="175"/>
      <c r="P2517" s="175"/>
      <c r="Q2517" s="175"/>
      <c r="R2517" s="175"/>
      <c r="S2517" s="175"/>
    </row>
    <row r="2518" spans="1:19" ht="12.75" customHeight="1">
      <c r="A2518" s="36"/>
      <c r="B2518" s="185"/>
      <c r="C2518" s="186"/>
      <c r="D2518" s="187"/>
      <c r="E2518" s="187"/>
      <c r="F2518" s="187"/>
      <c r="H2518" s="175"/>
      <c r="I2518" s="175"/>
      <c r="J2518" s="175"/>
      <c r="K2518" s="175"/>
      <c r="L2518" s="175"/>
      <c r="M2518" s="175"/>
      <c r="N2518" s="175"/>
      <c r="O2518" s="175"/>
      <c r="P2518" s="175"/>
      <c r="Q2518" s="175"/>
      <c r="R2518" s="175"/>
      <c r="S2518" s="175"/>
    </row>
    <row r="2519" spans="1:19" ht="12.75" customHeight="1">
      <c r="A2519" s="36"/>
      <c r="B2519" s="185"/>
      <c r="C2519" s="186"/>
      <c r="D2519" s="187"/>
      <c r="E2519" s="187"/>
      <c r="F2519" s="187"/>
      <c r="H2519" s="175"/>
      <c r="I2519" s="175"/>
      <c r="J2519" s="175"/>
      <c r="K2519" s="175"/>
      <c r="L2519" s="175"/>
      <c r="M2519" s="175"/>
      <c r="N2519" s="175"/>
      <c r="O2519" s="175"/>
      <c r="P2519" s="175"/>
      <c r="Q2519" s="175"/>
      <c r="R2519" s="175"/>
      <c r="S2519" s="175"/>
    </row>
    <row r="2520" spans="1:19" ht="12.75" customHeight="1">
      <c r="A2520" s="36"/>
      <c r="B2520" s="185"/>
      <c r="C2520" s="186"/>
      <c r="D2520" s="187"/>
      <c r="E2520" s="187"/>
      <c r="F2520" s="187"/>
      <c r="H2520" s="175"/>
      <c r="I2520" s="175"/>
      <c r="J2520" s="175"/>
      <c r="K2520" s="175"/>
      <c r="L2520" s="175"/>
      <c r="M2520" s="175"/>
      <c r="N2520" s="175"/>
      <c r="O2520" s="175"/>
      <c r="P2520" s="175"/>
      <c r="Q2520" s="175"/>
      <c r="R2520" s="175"/>
      <c r="S2520" s="175"/>
    </row>
    <row r="2521" spans="1:19" ht="12.75" customHeight="1">
      <c r="A2521" s="36"/>
      <c r="B2521" s="185"/>
      <c r="C2521" s="186"/>
      <c r="D2521" s="187"/>
      <c r="E2521" s="187"/>
      <c r="F2521" s="187"/>
      <c r="H2521" s="175"/>
      <c r="I2521" s="175"/>
      <c r="J2521" s="175"/>
      <c r="K2521" s="175"/>
      <c r="L2521" s="175"/>
      <c r="M2521" s="175"/>
      <c r="N2521" s="175"/>
      <c r="O2521" s="175"/>
      <c r="P2521" s="175"/>
      <c r="Q2521" s="175"/>
      <c r="R2521" s="175"/>
      <c r="S2521" s="175"/>
    </row>
    <row r="2522" spans="1:19" ht="12.75" customHeight="1">
      <c r="A2522" s="36"/>
      <c r="B2522" s="185"/>
      <c r="C2522" s="186"/>
      <c r="D2522" s="187"/>
      <c r="E2522" s="187"/>
      <c r="F2522" s="187"/>
      <c r="H2522" s="175"/>
      <c r="I2522" s="175"/>
      <c r="J2522" s="175"/>
      <c r="K2522" s="175"/>
      <c r="L2522" s="175"/>
      <c r="M2522" s="175"/>
      <c r="N2522" s="175"/>
      <c r="O2522" s="175"/>
      <c r="P2522" s="175"/>
      <c r="Q2522" s="175"/>
      <c r="R2522" s="175"/>
      <c r="S2522" s="175"/>
    </row>
    <row r="2523" spans="1:19" ht="12.75" customHeight="1">
      <c r="A2523" s="36"/>
      <c r="B2523" s="185"/>
      <c r="C2523" s="186"/>
      <c r="D2523" s="187"/>
      <c r="E2523" s="187"/>
      <c r="F2523" s="187"/>
      <c r="H2523" s="175"/>
      <c r="I2523" s="175"/>
      <c r="J2523" s="175"/>
      <c r="K2523" s="175"/>
      <c r="L2523" s="175"/>
      <c r="M2523" s="175"/>
      <c r="N2523" s="175"/>
      <c r="O2523" s="175"/>
      <c r="P2523" s="175"/>
      <c r="Q2523" s="175"/>
      <c r="R2523" s="175"/>
      <c r="S2523" s="175"/>
    </row>
    <row r="2524" spans="1:19" ht="12.75" customHeight="1">
      <c r="A2524" s="36"/>
      <c r="B2524" s="185"/>
      <c r="C2524" s="186"/>
      <c r="D2524" s="187"/>
      <c r="E2524" s="187"/>
      <c r="F2524" s="187"/>
      <c r="H2524" s="175"/>
      <c r="I2524" s="175"/>
      <c r="J2524" s="175"/>
      <c r="K2524" s="175"/>
      <c r="L2524" s="175"/>
      <c r="M2524" s="175"/>
      <c r="N2524" s="175"/>
      <c r="O2524" s="175"/>
      <c r="P2524" s="175"/>
      <c r="Q2524" s="175"/>
      <c r="R2524" s="175"/>
      <c r="S2524" s="175"/>
    </row>
    <row r="2525" spans="1:19" ht="12.75" customHeight="1">
      <c r="A2525" s="36"/>
      <c r="B2525" s="185"/>
      <c r="C2525" s="186"/>
      <c r="D2525" s="187"/>
      <c r="E2525" s="187"/>
      <c r="F2525" s="187"/>
      <c r="H2525" s="175"/>
      <c r="I2525" s="175"/>
      <c r="J2525" s="175"/>
      <c r="K2525" s="175"/>
      <c r="L2525" s="175"/>
      <c r="M2525" s="175"/>
      <c r="N2525" s="175"/>
      <c r="O2525" s="175"/>
      <c r="P2525" s="175"/>
      <c r="Q2525" s="175"/>
      <c r="R2525" s="175"/>
      <c r="S2525" s="175"/>
    </row>
    <row r="2526" spans="1:19" ht="12.75" customHeight="1">
      <c r="A2526" s="36"/>
      <c r="B2526" s="185"/>
      <c r="C2526" s="186"/>
      <c r="D2526" s="187"/>
      <c r="E2526" s="187"/>
      <c r="F2526" s="187"/>
      <c r="H2526" s="175"/>
      <c r="I2526" s="175"/>
      <c r="J2526" s="175"/>
      <c r="K2526" s="175"/>
      <c r="L2526" s="175"/>
      <c r="M2526" s="175"/>
      <c r="N2526" s="175"/>
      <c r="O2526" s="175"/>
      <c r="P2526" s="175"/>
      <c r="Q2526" s="175"/>
      <c r="R2526" s="175"/>
      <c r="S2526" s="175"/>
    </row>
    <row r="2527" spans="1:19" ht="12.75" customHeight="1">
      <c r="A2527" s="36"/>
      <c r="B2527" s="185"/>
      <c r="C2527" s="186"/>
      <c r="D2527" s="187"/>
      <c r="E2527" s="187"/>
      <c r="F2527" s="187"/>
      <c r="H2527" s="175"/>
      <c r="I2527" s="175"/>
      <c r="J2527" s="175"/>
      <c r="K2527" s="175"/>
      <c r="L2527" s="175"/>
      <c r="M2527" s="175"/>
      <c r="N2527" s="175"/>
      <c r="O2527" s="175"/>
      <c r="P2527" s="175"/>
      <c r="Q2527" s="175"/>
      <c r="R2527" s="175"/>
      <c r="S2527" s="175"/>
    </row>
    <row r="2528" spans="1:19" ht="12.75" customHeight="1">
      <c r="A2528" s="36"/>
      <c r="B2528" s="185"/>
      <c r="C2528" s="186"/>
      <c r="D2528" s="187"/>
      <c r="E2528" s="187"/>
      <c r="F2528" s="187"/>
      <c r="H2528" s="175"/>
      <c r="I2528" s="175"/>
      <c r="J2528" s="175"/>
      <c r="K2528" s="175"/>
      <c r="L2528" s="175"/>
      <c r="M2528" s="175"/>
      <c r="N2528" s="175"/>
      <c r="O2528" s="175"/>
      <c r="P2528" s="175"/>
      <c r="Q2528" s="175"/>
      <c r="R2528" s="175"/>
      <c r="S2528" s="175"/>
    </row>
    <row r="2529" spans="1:19" ht="12.75" customHeight="1">
      <c r="A2529" s="36"/>
      <c r="B2529" s="185"/>
      <c r="C2529" s="186"/>
      <c r="D2529" s="187"/>
      <c r="E2529" s="187"/>
      <c r="F2529" s="187"/>
      <c r="H2529" s="175"/>
      <c r="I2529" s="175"/>
      <c r="J2529" s="175"/>
      <c r="K2529" s="175"/>
      <c r="L2529" s="175"/>
      <c r="M2529" s="175"/>
      <c r="N2529" s="175"/>
      <c r="O2529" s="175"/>
      <c r="P2529" s="175"/>
      <c r="Q2529" s="175"/>
      <c r="R2529" s="175"/>
      <c r="S2529" s="175"/>
    </row>
    <row r="2530" spans="1:19" ht="12.75" customHeight="1">
      <c r="A2530" s="36"/>
      <c r="B2530" s="185"/>
      <c r="C2530" s="186"/>
      <c r="D2530" s="187"/>
      <c r="E2530" s="187"/>
      <c r="F2530" s="187"/>
      <c r="H2530" s="175"/>
      <c r="I2530" s="175"/>
      <c r="J2530" s="175"/>
      <c r="K2530" s="175"/>
      <c r="L2530" s="175"/>
      <c r="M2530" s="175"/>
      <c r="N2530" s="175"/>
      <c r="O2530" s="175"/>
      <c r="P2530" s="175"/>
      <c r="Q2530" s="175"/>
      <c r="R2530" s="175"/>
      <c r="S2530" s="175"/>
    </row>
    <row r="2531" spans="1:19" ht="12.75" customHeight="1">
      <c r="A2531" s="36"/>
      <c r="B2531" s="185"/>
      <c r="C2531" s="186"/>
      <c r="D2531" s="187"/>
      <c r="E2531" s="187"/>
      <c r="F2531" s="187"/>
      <c r="H2531" s="175"/>
      <c r="I2531" s="175"/>
      <c r="J2531" s="175"/>
      <c r="K2531" s="175"/>
      <c r="L2531" s="175"/>
      <c r="M2531" s="175"/>
      <c r="N2531" s="175"/>
      <c r="O2531" s="175"/>
      <c r="P2531" s="175"/>
      <c r="Q2531" s="175"/>
      <c r="R2531" s="175"/>
      <c r="S2531" s="175"/>
    </row>
    <row r="2532" spans="1:19" ht="12.75" customHeight="1">
      <c r="A2532" s="36"/>
      <c r="B2532" s="185"/>
      <c r="C2532" s="186"/>
      <c r="D2532" s="187"/>
      <c r="E2532" s="187"/>
      <c r="F2532" s="187"/>
      <c r="H2532" s="175"/>
      <c r="I2532" s="175"/>
      <c r="J2532" s="175"/>
      <c r="K2532" s="175"/>
      <c r="L2532" s="175"/>
      <c r="M2532" s="175"/>
      <c r="N2532" s="175"/>
      <c r="O2532" s="175"/>
      <c r="P2532" s="175"/>
      <c r="Q2532" s="175"/>
      <c r="R2532" s="175"/>
      <c r="S2532" s="175"/>
    </row>
    <row r="2533" spans="1:19" ht="12.75" customHeight="1">
      <c r="A2533" s="36"/>
      <c r="B2533" s="185"/>
      <c r="C2533" s="186"/>
      <c r="D2533" s="187"/>
      <c r="E2533" s="187"/>
      <c r="F2533" s="187"/>
      <c r="H2533" s="175"/>
      <c r="I2533" s="175"/>
      <c r="J2533" s="175"/>
      <c r="K2533" s="175"/>
      <c r="L2533" s="175"/>
      <c r="M2533" s="175"/>
      <c r="N2533" s="175"/>
      <c r="O2533" s="175"/>
      <c r="P2533" s="175"/>
      <c r="Q2533" s="175"/>
      <c r="R2533" s="175"/>
      <c r="S2533" s="175"/>
    </row>
    <row r="2534" spans="1:19" ht="12.75" customHeight="1">
      <c r="A2534" s="36"/>
      <c r="B2534" s="185"/>
      <c r="C2534" s="186"/>
      <c r="D2534" s="187"/>
      <c r="E2534" s="187"/>
      <c r="F2534" s="187"/>
      <c r="H2534" s="175"/>
      <c r="I2534" s="175"/>
      <c r="J2534" s="175"/>
      <c r="K2534" s="175"/>
      <c r="L2534" s="175"/>
      <c r="M2534" s="175"/>
      <c r="N2534" s="175"/>
      <c r="O2534" s="175"/>
      <c r="P2534" s="175"/>
      <c r="Q2534" s="175"/>
      <c r="R2534" s="175"/>
      <c r="S2534" s="175"/>
    </row>
    <row r="2535" spans="1:19" ht="12.75" customHeight="1">
      <c r="A2535" s="36"/>
      <c r="B2535" s="185"/>
      <c r="C2535" s="186"/>
      <c r="D2535" s="187"/>
      <c r="E2535" s="187"/>
      <c r="F2535" s="187"/>
      <c r="H2535" s="175"/>
      <c r="I2535" s="175"/>
      <c r="J2535" s="175"/>
      <c r="K2535" s="175"/>
      <c r="L2535" s="175"/>
      <c r="M2535" s="175"/>
      <c r="N2535" s="175"/>
      <c r="O2535" s="175"/>
      <c r="P2535" s="175"/>
      <c r="Q2535" s="175"/>
      <c r="R2535" s="175"/>
      <c r="S2535" s="175"/>
    </row>
    <row r="2536" spans="1:19" ht="12.75" customHeight="1">
      <c r="A2536" s="36"/>
      <c r="B2536" s="185"/>
      <c r="C2536" s="186"/>
      <c r="D2536" s="187"/>
      <c r="E2536" s="187"/>
      <c r="F2536" s="187"/>
      <c r="H2536" s="175"/>
      <c r="I2536" s="175"/>
      <c r="J2536" s="175"/>
      <c r="K2536" s="175"/>
      <c r="L2536" s="175"/>
      <c r="M2536" s="175"/>
      <c r="N2536" s="175"/>
      <c r="O2536" s="175"/>
      <c r="P2536" s="175"/>
      <c r="Q2536" s="175"/>
      <c r="R2536" s="175"/>
      <c r="S2536" s="175"/>
    </row>
    <row r="2537" spans="1:19" ht="12.75" customHeight="1">
      <c r="A2537" s="36"/>
      <c r="B2537" s="185"/>
      <c r="C2537" s="186"/>
      <c r="D2537" s="187"/>
      <c r="E2537" s="187"/>
      <c r="F2537" s="187"/>
      <c r="H2537" s="175"/>
      <c r="I2537" s="175"/>
      <c r="J2537" s="175"/>
      <c r="K2537" s="175"/>
      <c r="L2537" s="175"/>
      <c r="M2537" s="175"/>
      <c r="N2537" s="175"/>
      <c r="O2537" s="175"/>
      <c r="P2537" s="175"/>
      <c r="Q2537" s="175"/>
      <c r="R2537" s="175"/>
      <c r="S2537" s="175"/>
    </row>
    <row r="2538" spans="1:19" ht="12.75" customHeight="1">
      <c r="A2538" s="36"/>
      <c r="B2538" s="185"/>
      <c r="C2538" s="186"/>
      <c r="D2538" s="187"/>
      <c r="E2538" s="187"/>
      <c r="F2538" s="187"/>
      <c r="H2538" s="175"/>
      <c r="I2538" s="175"/>
      <c r="J2538" s="175"/>
      <c r="K2538" s="175"/>
      <c r="L2538" s="175"/>
      <c r="M2538" s="175"/>
      <c r="N2538" s="175"/>
      <c r="O2538" s="175"/>
      <c r="P2538" s="175"/>
      <c r="Q2538" s="175"/>
      <c r="R2538" s="175"/>
      <c r="S2538" s="175"/>
    </row>
    <row r="2539" spans="1:19" ht="12.75" customHeight="1">
      <c r="A2539" s="36"/>
      <c r="B2539" s="185"/>
      <c r="C2539" s="186"/>
      <c r="D2539" s="187"/>
      <c r="E2539" s="187"/>
      <c r="F2539" s="187"/>
      <c r="H2539" s="175"/>
      <c r="I2539" s="175"/>
      <c r="J2539" s="175"/>
      <c r="K2539" s="175"/>
      <c r="L2539" s="175"/>
      <c r="M2539" s="175"/>
      <c r="N2539" s="175"/>
      <c r="O2539" s="175"/>
      <c r="P2539" s="175"/>
      <c r="Q2539" s="175"/>
      <c r="R2539" s="175"/>
      <c r="S2539" s="175"/>
    </row>
    <row r="2540" spans="1:19" ht="12.75" customHeight="1">
      <c r="A2540" s="36"/>
      <c r="B2540" s="185"/>
      <c r="C2540" s="186"/>
      <c r="D2540" s="187"/>
      <c r="E2540" s="187"/>
      <c r="F2540" s="187"/>
      <c r="H2540" s="175"/>
      <c r="I2540" s="175"/>
      <c r="J2540" s="175"/>
      <c r="K2540" s="175"/>
      <c r="L2540" s="175"/>
      <c r="M2540" s="175"/>
      <c r="N2540" s="175"/>
      <c r="O2540" s="175"/>
      <c r="P2540" s="175"/>
      <c r="Q2540" s="175"/>
      <c r="R2540" s="175"/>
      <c r="S2540" s="175"/>
    </row>
    <row r="2541" spans="1:19" ht="12.75" customHeight="1">
      <c r="A2541" s="36"/>
      <c r="B2541" s="185"/>
      <c r="C2541" s="186"/>
      <c r="D2541" s="187"/>
      <c r="E2541" s="187"/>
      <c r="F2541" s="187"/>
      <c r="H2541" s="175"/>
      <c r="I2541" s="175"/>
      <c r="J2541" s="175"/>
      <c r="K2541" s="175"/>
      <c r="L2541" s="175"/>
      <c r="M2541" s="175"/>
      <c r="N2541" s="175"/>
      <c r="O2541" s="175"/>
      <c r="P2541" s="175"/>
      <c r="Q2541" s="175"/>
      <c r="R2541" s="175"/>
      <c r="S2541" s="175"/>
    </row>
    <row r="2542" spans="1:19" ht="12.75" customHeight="1">
      <c r="A2542" s="36"/>
      <c r="B2542" s="185"/>
      <c r="C2542" s="186"/>
      <c r="D2542" s="187"/>
      <c r="E2542" s="187"/>
      <c r="F2542" s="187"/>
      <c r="H2542" s="175"/>
      <c r="I2542" s="175"/>
      <c r="J2542" s="175"/>
      <c r="K2542" s="175"/>
      <c r="L2542" s="175"/>
      <c r="M2542" s="175"/>
      <c r="N2542" s="175"/>
      <c r="O2542" s="175"/>
      <c r="P2542" s="175"/>
      <c r="Q2542" s="175"/>
      <c r="R2542" s="175"/>
      <c r="S2542" s="175"/>
    </row>
    <row r="2543" spans="1:19" ht="12.75" customHeight="1">
      <c r="A2543" s="36"/>
      <c r="B2543" s="185"/>
      <c r="C2543" s="186"/>
      <c r="D2543" s="187"/>
      <c r="E2543" s="187"/>
      <c r="F2543" s="187"/>
      <c r="H2543" s="175"/>
      <c r="I2543" s="175"/>
      <c r="J2543" s="175"/>
      <c r="K2543" s="175"/>
      <c r="L2543" s="175"/>
      <c r="M2543" s="175"/>
      <c r="N2543" s="175"/>
      <c r="O2543" s="175"/>
      <c r="P2543" s="175"/>
      <c r="Q2543" s="175"/>
      <c r="R2543" s="175"/>
      <c r="S2543" s="175"/>
    </row>
    <row r="2544" spans="1:19" ht="12.75" customHeight="1">
      <c r="A2544" s="36"/>
      <c r="B2544" s="185"/>
      <c r="C2544" s="186"/>
      <c r="D2544" s="187"/>
      <c r="E2544" s="187"/>
      <c r="F2544" s="187"/>
      <c r="H2544" s="175"/>
      <c r="I2544" s="175"/>
      <c r="J2544" s="175"/>
      <c r="K2544" s="175"/>
      <c r="L2544" s="175"/>
      <c r="M2544" s="175"/>
      <c r="N2544" s="175"/>
      <c r="O2544" s="175"/>
      <c r="P2544" s="175"/>
      <c r="Q2544" s="175"/>
      <c r="R2544" s="175"/>
      <c r="S2544" s="175"/>
    </row>
    <row r="2545" spans="1:19" ht="12.75" customHeight="1">
      <c r="A2545" s="36"/>
      <c r="B2545" s="185"/>
      <c r="C2545" s="186"/>
      <c r="D2545" s="187"/>
      <c r="E2545" s="187"/>
      <c r="F2545" s="187"/>
      <c r="H2545" s="175"/>
      <c r="I2545" s="175"/>
      <c r="J2545" s="175"/>
      <c r="K2545" s="175"/>
      <c r="L2545" s="175"/>
      <c r="M2545" s="175"/>
      <c r="N2545" s="175"/>
      <c r="O2545" s="175"/>
      <c r="P2545" s="175"/>
      <c r="Q2545" s="175"/>
      <c r="R2545" s="175"/>
      <c r="S2545" s="175"/>
    </row>
    <row r="2546" spans="1:19" ht="12.75" customHeight="1">
      <c r="A2546" s="36"/>
      <c r="B2546" s="185"/>
      <c r="C2546" s="186"/>
      <c r="D2546" s="187"/>
      <c r="E2546" s="187"/>
      <c r="F2546" s="187"/>
      <c r="H2546" s="175"/>
      <c r="I2546" s="175"/>
      <c r="J2546" s="175"/>
      <c r="K2546" s="175"/>
      <c r="L2546" s="175"/>
      <c r="M2546" s="175"/>
      <c r="N2546" s="175"/>
      <c r="O2546" s="175"/>
      <c r="P2546" s="175"/>
      <c r="Q2546" s="175"/>
      <c r="R2546" s="175"/>
      <c r="S2546" s="175"/>
    </row>
    <row r="2547" spans="1:19" ht="12.75" customHeight="1">
      <c r="A2547" s="36"/>
      <c r="B2547" s="185"/>
      <c r="C2547" s="186"/>
      <c r="D2547" s="187"/>
      <c r="E2547" s="187"/>
      <c r="F2547" s="187"/>
      <c r="H2547" s="175"/>
      <c r="I2547" s="175"/>
      <c r="J2547" s="175"/>
      <c r="K2547" s="175"/>
      <c r="L2547" s="175"/>
      <c r="M2547" s="175"/>
      <c r="N2547" s="175"/>
      <c r="O2547" s="175"/>
      <c r="P2547" s="175"/>
      <c r="Q2547" s="175"/>
      <c r="R2547" s="175"/>
      <c r="S2547" s="175"/>
    </row>
    <row r="2548" spans="1:19" ht="12.75" customHeight="1">
      <c r="A2548" s="36"/>
      <c r="B2548" s="185"/>
      <c r="C2548" s="186"/>
      <c r="D2548" s="187"/>
      <c r="E2548" s="187"/>
      <c r="F2548" s="187"/>
      <c r="H2548" s="175"/>
      <c r="I2548" s="175"/>
      <c r="J2548" s="175"/>
      <c r="K2548" s="175"/>
      <c r="L2548" s="175"/>
      <c r="M2548" s="175"/>
      <c r="N2548" s="175"/>
      <c r="O2548" s="175"/>
      <c r="P2548" s="175"/>
      <c r="Q2548" s="175"/>
      <c r="R2548" s="175"/>
      <c r="S2548" s="175"/>
    </row>
    <row r="2549" spans="1:19" ht="12.75" customHeight="1">
      <c r="A2549" s="36"/>
      <c r="B2549" s="185"/>
      <c r="C2549" s="186"/>
      <c r="D2549" s="187"/>
      <c r="E2549" s="187"/>
      <c r="F2549" s="187"/>
      <c r="H2549" s="175"/>
      <c r="I2549" s="175"/>
      <c r="J2549" s="175"/>
      <c r="K2549" s="175"/>
      <c r="L2549" s="175"/>
      <c r="M2549" s="175"/>
      <c r="N2549" s="175"/>
      <c r="O2549" s="175"/>
      <c r="P2549" s="175"/>
      <c r="Q2549" s="175"/>
      <c r="R2549" s="175"/>
      <c r="S2549" s="175"/>
    </row>
    <row r="2550" spans="1:19" ht="12.75" customHeight="1">
      <c r="A2550" s="36"/>
      <c r="B2550" s="185"/>
      <c r="C2550" s="186"/>
      <c r="D2550" s="187"/>
      <c r="E2550" s="187"/>
      <c r="F2550" s="187"/>
      <c r="H2550" s="175"/>
      <c r="I2550" s="175"/>
      <c r="J2550" s="175"/>
      <c r="K2550" s="175"/>
      <c r="L2550" s="175"/>
      <c r="M2550" s="175"/>
      <c r="N2550" s="175"/>
      <c r="O2550" s="175"/>
      <c r="P2550" s="175"/>
      <c r="Q2550" s="175"/>
      <c r="R2550" s="175"/>
      <c r="S2550" s="175"/>
    </row>
    <row r="2551" spans="1:19" ht="12.75" customHeight="1">
      <c r="A2551" s="36"/>
      <c r="B2551" s="185"/>
      <c r="C2551" s="186"/>
      <c r="D2551" s="187"/>
      <c r="E2551" s="187"/>
      <c r="F2551" s="187"/>
      <c r="H2551" s="175"/>
      <c r="I2551" s="175"/>
      <c r="J2551" s="175"/>
      <c r="K2551" s="175"/>
      <c r="L2551" s="175"/>
      <c r="M2551" s="175"/>
      <c r="N2551" s="175"/>
      <c r="O2551" s="175"/>
      <c r="P2551" s="175"/>
      <c r="Q2551" s="175"/>
      <c r="R2551" s="175"/>
      <c r="S2551" s="175"/>
    </row>
    <row r="2552" spans="1:19" ht="12.75" customHeight="1">
      <c r="A2552" s="36"/>
      <c r="B2552" s="185"/>
      <c r="C2552" s="186"/>
      <c r="D2552" s="187"/>
      <c r="E2552" s="187"/>
      <c r="F2552" s="187"/>
      <c r="H2552" s="175"/>
      <c r="I2552" s="175"/>
      <c r="J2552" s="175"/>
      <c r="K2552" s="175"/>
      <c r="L2552" s="175"/>
      <c r="M2552" s="175"/>
      <c r="N2552" s="175"/>
      <c r="O2552" s="175"/>
      <c r="P2552" s="175"/>
      <c r="Q2552" s="175"/>
      <c r="R2552" s="175"/>
      <c r="S2552" s="175"/>
    </row>
    <row r="2553" spans="1:19" ht="12.75" customHeight="1">
      <c r="A2553" s="36"/>
      <c r="B2553" s="185"/>
      <c r="C2553" s="186"/>
      <c r="D2553" s="187"/>
      <c r="E2553" s="187"/>
      <c r="F2553" s="187"/>
      <c r="H2553" s="175"/>
      <c r="I2553" s="175"/>
      <c r="J2553" s="175"/>
      <c r="K2553" s="175"/>
      <c r="L2553" s="175"/>
      <c r="M2553" s="175"/>
      <c r="N2553" s="175"/>
      <c r="O2553" s="175"/>
      <c r="P2553" s="175"/>
      <c r="Q2553" s="175"/>
      <c r="R2553" s="175"/>
      <c r="S2553" s="175"/>
    </row>
    <row r="2554" spans="1:19" ht="12.75" customHeight="1">
      <c r="A2554" s="36"/>
      <c r="B2554" s="185"/>
      <c r="C2554" s="186"/>
      <c r="D2554" s="187"/>
      <c r="E2554" s="187"/>
      <c r="F2554" s="187"/>
      <c r="H2554" s="175"/>
      <c r="I2554" s="175"/>
      <c r="J2554" s="175"/>
      <c r="K2554" s="175"/>
      <c r="L2554" s="175"/>
      <c r="M2554" s="175"/>
      <c r="N2554" s="175"/>
      <c r="O2554" s="175"/>
      <c r="P2554" s="175"/>
      <c r="Q2554" s="175"/>
      <c r="R2554" s="175"/>
      <c r="S2554" s="175"/>
    </row>
    <row r="2555" spans="1:19" ht="12.75" customHeight="1">
      <c r="A2555" s="36"/>
      <c r="B2555" s="185"/>
      <c r="C2555" s="186"/>
      <c r="D2555" s="187"/>
      <c r="E2555" s="187"/>
      <c r="F2555" s="187"/>
      <c r="H2555" s="175"/>
      <c r="I2555" s="175"/>
      <c r="J2555" s="175"/>
      <c r="K2555" s="175"/>
      <c r="L2555" s="175"/>
      <c r="M2555" s="175"/>
      <c r="N2555" s="175"/>
      <c r="O2555" s="175"/>
      <c r="P2555" s="175"/>
      <c r="Q2555" s="175"/>
      <c r="R2555" s="175"/>
      <c r="S2555" s="175"/>
    </row>
    <row r="2556" spans="1:19" ht="12.75" customHeight="1">
      <c r="A2556" s="36"/>
      <c r="B2556" s="185"/>
      <c r="C2556" s="186"/>
      <c r="D2556" s="187"/>
      <c r="E2556" s="187"/>
      <c r="F2556" s="187"/>
      <c r="H2556" s="175"/>
      <c r="I2556" s="175"/>
      <c r="J2556" s="175"/>
      <c r="K2556" s="175"/>
      <c r="L2556" s="175"/>
      <c r="M2556" s="175"/>
      <c r="N2556" s="175"/>
      <c r="O2556" s="175"/>
      <c r="P2556" s="175"/>
      <c r="Q2556" s="175"/>
      <c r="R2556" s="175"/>
      <c r="S2556" s="175"/>
    </row>
    <row r="2557" spans="1:19" ht="12.75" customHeight="1">
      <c r="A2557" s="36"/>
      <c r="B2557" s="185"/>
      <c r="C2557" s="186"/>
      <c r="D2557" s="187"/>
      <c r="E2557" s="187"/>
      <c r="F2557" s="187"/>
      <c r="H2557" s="175"/>
      <c r="I2557" s="175"/>
      <c r="J2557" s="175"/>
      <c r="K2557" s="175"/>
      <c r="L2557" s="175"/>
      <c r="M2557" s="175"/>
      <c r="N2557" s="175"/>
      <c r="O2557" s="175"/>
      <c r="P2557" s="175"/>
      <c r="Q2557" s="175"/>
      <c r="R2557" s="175"/>
      <c r="S2557" s="175"/>
    </row>
    <row r="2558" spans="1:19" ht="12.75" customHeight="1">
      <c r="A2558" s="36"/>
      <c r="B2558" s="185"/>
      <c r="C2558" s="186"/>
      <c r="D2558" s="187"/>
      <c r="E2558" s="187"/>
      <c r="F2558" s="187"/>
      <c r="H2558" s="175"/>
      <c r="I2558" s="175"/>
      <c r="J2558" s="175"/>
      <c r="K2558" s="175"/>
      <c r="L2558" s="175"/>
      <c r="M2558" s="175"/>
      <c r="N2558" s="175"/>
      <c r="O2558" s="175"/>
      <c r="P2558" s="175"/>
      <c r="Q2558" s="175"/>
      <c r="R2558" s="175"/>
      <c r="S2558" s="175"/>
    </row>
    <row r="2559" spans="1:19" ht="12.75" customHeight="1">
      <c r="A2559" s="36"/>
      <c r="B2559" s="185"/>
      <c r="C2559" s="186"/>
      <c r="D2559" s="187"/>
      <c r="E2559" s="187"/>
      <c r="F2559" s="187"/>
      <c r="H2559" s="175"/>
      <c r="I2559" s="175"/>
      <c r="J2559" s="175"/>
      <c r="K2559" s="175"/>
      <c r="L2559" s="175"/>
      <c r="M2559" s="175"/>
      <c r="N2559" s="175"/>
      <c r="O2559" s="175"/>
      <c r="P2559" s="175"/>
      <c r="Q2559" s="175"/>
      <c r="R2559" s="175"/>
      <c r="S2559" s="175"/>
    </row>
    <row r="2560" spans="1:19" ht="12.75" customHeight="1">
      <c r="A2560" s="36"/>
      <c r="B2560" s="185"/>
      <c r="C2560" s="186"/>
      <c r="D2560" s="187"/>
      <c r="E2560" s="187"/>
      <c r="F2560" s="187"/>
      <c r="H2560" s="175"/>
      <c r="I2560" s="175"/>
      <c r="J2560" s="175"/>
      <c r="K2560" s="175"/>
      <c r="L2560" s="175"/>
      <c r="M2560" s="175"/>
      <c r="N2560" s="175"/>
      <c r="O2560" s="175"/>
      <c r="P2560" s="175"/>
      <c r="Q2560" s="175"/>
      <c r="R2560" s="175"/>
      <c r="S2560" s="175"/>
    </row>
    <row r="2561" spans="1:19" ht="12.75" customHeight="1">
      <c r="A2561" s="36"/>
      <c r="B2561" s="185"/>
      <c r="C2561" s="186"/>
      <c r="D2561" s="187"/>
      <c r="E2561" s="187"/>
      <c r="F2561" s="187"/>
      <c r="H2561" s="175"/>
      <c r="I2561" s="175"/>
      <c r="J2561" s="175"/>
      <c r="K2561" s="175"/>
      <c r="L2561" s="175"/>
      <c r="M2561" s="175"/>
      <c r="N2561" s="175"/>
      <c r="O2561" s="175"/>
      <c r="P2561" s="175"/>
      <c r="Q2561" s="175"/>
      <c r="R2561" s="175"/>
      <c r="S2561" s="175"/>
    </row>
    <row r="2562" spans="1:19" ht="12.75" customHeight="1">
      <c r="A2562" s="36"/>
      <c r="B2562" s="185"/>
      <c r="C2562" s="186"/>
      <c r="D2562" s="187"/>
      <c r="E2562" s="187"/>
      <c r="F2562" s="187"/>
      <c r="H2562" s="175"/>
      <c r="I2562" s="175"/>
      <c r="J2562" s="175"/>
      <c r="K2562" s="175"/>
      <c r="L2562" s="175"/>
      <c r="M2562" s="175"/>
      <c r="N2562" s="175"/>
      <c r="O2562" s="175"/>
      <c r="P2562" s="175"/>
      <c r="Q2562" s="175"/>
      <c r="R2562" s="175"/>
      <c r="S2562" s="175"/>
    </row>
    <row r="2563" spans="1:19" ht="12.75" customHeight="1">
      <c r="A2563" s="36"/>
      <c r="B2563" s="185"/>
      <c r="C2563" s="186"/>
      <c r="D2563" s="187"/>
      <c r="E2563" s="187"/>
      <c r="F2563" s="187"/>
      <c r="H2563" s="175"/>
      <c r="I2563" s="175"/>
      <c r="J2563" s="175"/>
      <c r="K2563" s="175"/>
      <c r="L2563" s="175"/>
      <c r="M2563" s="175"/>
      <c r="N2563" s="175"/>
      <c r="O2563" s="175"/>
      <c r="P2563" s="175"/>
      <c r="Q2563" s="175"/>
      <c r="R2563" s="175"/>
      <c r="S2563" s="175"/>
    </row>
    <row r="2564" spans="1:19" ht="12.75" customHeight="1">
      <c r="A2564" s="36"/>
      <c r="B2564" s="185"/>
      <c r="C2564" s="186"/>
      <c r="D2564" s="187"/>
      <c r="E2564" s="187"/>
      <c r="F2564" s="187"/>
      <c r="H2564" s="175"/>
      <c r="I2564" s="175"/>
      <c r="J2564" s="175"/>
      <c r="K2564" s="175"/>
      <c r="L2564" s="175"/>
      <c r="M2564" s="175"/>
      <c r="N2564" s="175"/>
      <c r="O2564" s="175"/>
      <c r="P2564" s="175"/>
      <c r="Q2564" s="175"/>
      <c r="R2564" s="175"/>
      <c r="S2564" s="175"/>
    </row>
    <row r="2565" spans="1:19" ht="12.75" customHeight="1">
      <c r="A2565" s="36"/>
      <c r="B2565" s="185"/>
      <c r="C2565" s="186"/>
      <c r="D2565" s="187"/>
      <c r="E2565" s="187"/>
      <c r="F2565" s="187"/>
      <c r="H2565" s="175"/>
      <c r="I2565" s="175"/>
      <c r="J2565" s="175"/>
      <c r="K2565" s="175"/>
      <c r="L2565" s="175"/>
      <c r="M2565" s="175"/>
      <c r="N2565" s="175"/>
      <c r="O2565" s="175"/>
      <c r="P2565" s="175"/>
      <c r="Q2565" s="175"/>
      <c r="R2565" s="175"/>
      <c r="S2565" s="175"/>
    </row>
    <row r="2566" spans="1:19" ht="12.75" customHeight="1">
      <c r="A2566" s="36"/>
      <c r="B2566" s="185"/>
      <c r="C2566" s="186"/>
      <c r="D2566" s="187"/>
      <c r="E2566" s="187"/>
      <c r="F2566" s="187"/>
      <c r="H2566" s="175"/>
      <c r="I2566" s="175"/>
      <c r="J2566" s="175"/>
      <c r="K2566" s="175"/>
      <c r="L2566" s="175"/>
      <c r="M2566" s="175"/>
      <c r="N2566" s="175"/>
      <c r="O2566" s="175"/>
      <c r="P2566" s="175"/>
      <c r="Q2566" s="175"/>
      <c r="R2566" s="175"/>
      <c r="S2566" s="175"/>
    </row>
    <row r="2567" spans="1:19" ht="12.75" customHeight="1">
      <c r="A2567" s="36"/>
      <c r="B2567" s="185"/>
      <c r="C2567" s="186"/>
      <c r="D2567" s="187"/>
      <c r="E2567" s="187"/>
      <c r="F2567" s="187"/>
      <c r="H2567" s="175"/>
      <c r="I2567" s="175"/>
      <c r="J2567" s="175"/>
      <c r="K2567" s="175"/>
      <c r="L2567" s="175"/>
      <c r="M2567" s="175"/>
      <c r="N2567" s="175"/>
      <c r="O2567" s="175"/>
      <c r="P2567" s="175"/>
      <c r="Q2567" s="175"/>
      <c r="R2567" s="175"/>
      <c r="S2567" s="175"/>
    </row>
    <row r="2568" spans="1:19" ht="12.75" customHeight="1">
      <c r="A2568" s="36"/>
      <c r="B2568" s="185"/>
      <c r="C2568" s="186"/>
      <c r="D2568" s="187"/>
      <c r="E2568" s="187"/>
      <c r="F2568" s="187"/>
      <c r="H2568" s="175"/>
      <c r="I2568" s="175"/>
      <c r="J2568" s="175"/>
      <c r="K2568" s="175"/>
      <c r="L2568" s="175"/>
      <c r="M2568" s="175"/>
      <c r="N2568" s="175"/>
      <c r="O2568" s="175"/>
      <c r="P2568" s="175"/>
      <c r="Q2568" s="175"/>
      <c r="R2568" s="175"/>
      <c r="S2568" s="175"/>
    </row>
    <row r="2569" spans="1:19" ht="12.75" customHeight="1">
      <c r="A2569" s="36"/>
      <c r="B2569" s="185"/>
      <c r="C2569" s="186"/>
      <c r="D2569" s="187"/>
      <c r="E2569" s="187"/>
      <c r="F2569" s="187"/>
      <c r="H2569" s="175"/>
      <c r="I2569" s="175"/>
      <c r="J2569" s="175"/>
      <c r="K2569" s="175"/>
      <c r="L2569" s="175"/>
      <c r="M2569" s="175"/>
      <c r="N2569" s="175"/>
      <c r="O2569" s="175"/>
      <c r="P2569" s="175"/>
      <c r="Q2569" s="175"/>
      <c r="R2569" s="175"/>
      <c r="S2569" s="175"/>
    </row>
    <row r="2570" spans="1:19" ht="12.75" customHeight="1">
      <c r="A2570" s="36"/>
      <c r="B2570" s="185"/>
      <c r="C2570" s="186"/>
      <c r="D2570" s="187"/>
      <c r="E2570" s="187"/>
      <c r="F2570" s="187"/>
      <c r="H2570" s="175"/>
      <c r="I2570" s="175"/>
      <c r="J2570" s="175"/>
      <c r="K2570" s="175"/>
      <c r="L2570" s="175"/>
      <c r="M2570" s="175"/>
      <c r="N2570" s="175"/>
      <c r="O2570" s="175"/>
      <c r="P2570" s="175"/>
      <c r="Q2570" s="175"/>
      <c r="R2570" s="175"/>
      <c r="S2570" s="175"/>
    </row>
    <row r="2571" spans="1:19" ht="12.75" customHeight="1">
      <c r="A2571" s="36"/>
      <c r="B2571" s="185"/>
      <c r="C2571" s="186"/>
      <c r="D2571" s="187"/>
      <c r="E2571" s="187"/>
      <c r="F2571" s="187"/>
      <c r="H2571" s="175"/>
      <c r="I2571" s="175"/>
      <c r="J2571" s="175"/>
      <c r="K2571" s="175"/>
      <c r="L2571" s="175"/>
      <c r="M2571" s="175"/>
      <c r="N2571" s="175"/>
      <c r="O2571" s="175"/>
      <c r="P2571" s="175"/>
      <c r="Q2571" s="175"/>
      <c r="R2571" s="175"/>
      <c r="S2571" s="175"/>
    </row>
    <row r="2572" spans="1:19" ht="12.75" customHeight="1">
      <c r="A2572" s="36"/>
      <c r="B2572" s="185"/>
      <c r="C2572" s="186"/>
      <c r="D2572" s="187"/>
      <c r="E2572" s="187"/>
      <c r="F2572" s="187"/>
      <c r="H2572" s="175"/>
      <c r="I2572" s="175"/>
      <c r="J2572" s="175"/>
      <c r="K2572" s="175"/>
      <c r="L2572" s="175"/>
      <c r="M2572" s="175"/>
      <c r="N2572" s="175"/>
      <c r="O2572" s="175"/>
      <c r="P2572" s="175"/>
      <c r="Q2572" s="175"/>
      <c r="R2572" s="175"/>
      <c r="S2572" s="175"/>
    </row>
    <row r="2573" spans="1:19" ht="12.75" customHeight="1">
      <c r="A2573" s="36"/>
      <c r="B2573" s="185"/>
      <c r="C2573" s="186"/>
      <c r="D2573" s="187"/>
      <c r="E2573" s="187"/>
      <c r="F2573" s="187"/>
      <c r="H2573" s="175"/>
      <c r="I2573" s="175"/>
      <c r="J2573" s="175"/>
      <c r="K2573" s="175"/>
      <c r="L2573" s="175"/>
      <c r="M2573" s="175"/>
      <c r="N2573" s="175"/>
      <c r="O2573" s="175"/>
      <c r="P2573" s="175"/>
      <c r="Q2573" s="175"/>
      <c r="R2573" s="175"/>
      <c r="S2573" s="175"/>
    </row>
    <row r="2574" spans="1:19" ht="12.75" customHeight="1">
      <c r="A2574" s="36"/>
      <c r="B2574" s="185"/>
      <c r="C2574" s="186"/>
      <c r="D2574" s="187"/>
      <c r="E2574" s="187"/>
      <c r="F2574" s="187"/>
      <c r="H2574" s="175"/>
      <c r="I2574" s="175"/>
      <c r="J2574" s="175"/>
      <c r="K2574" s="175"/>
      <c r="L2574" s="175"/>
      <c r="M2574" s="175"/>
      <c r="N2574" s="175"/>
      <c r="O2574" s="175"/>
      <c r="P2574" s="175"/>
      <c r="Q2574" s="175"/>
      <c r="R2574" s="175"/>
      <c r="S2574" s="175"/>
    </row>
    <row r="2575" spans="1:19" ht="12.75" customHeight="1">
      <c r="A2575" s="36"/>
      <c r="B2575" s="185"/>
      <c r="C2575" s="186"/>
      <c r="D2575" s="187"/>
      <c r="E2575" s="187"/>
      <c r="F2575" s="187"/>
      <c r="H2575" s="175"/>
      <c r="I2575" s="175"/>
      <c r="J2575" s="175"/>
      <c r="K2575" s="175"/>
      <c r="L2575" s="175"/>
      <c r="M2575" s="175"/>
      <c r="N2575" s="175"/>
      <c r="O2575" s="175"/>
      <c r="P2575" s="175"/>
      <c r="Q2575" s="175"/>
      <c r="R2575" s="175"/>
      <c r="S2575" s="175"/>
    </row>
    <row r="2576" spans="1:19" ht="12.75" customHeight="1">
      <c r="A2576" s="36"/>
      <c r="B2576" s="185"/>
      <c r="C2576" s="186"/>
      <c r="D2576" s="187"/>
      <c r="E2576" s="187"/>
      <c r="F2576" s="187"/>
      <c r="H2576" s="175"/>
      <c r="I2576" s="175"/>
      <c r="J2576" s="175"/>
      <c r="K2576" s="175"/>
      <c r="L2576" s="175"/>
      <c r="M2576" s="175"/>
      <c r="N2576" s="175"/>
      <c r="O2576" s="175"/>
      <c r="P2576" s="175"/>
      <c r="Q2576" s="175"/>
      <c r="R2576" s="175"/>
      <c r="S2576" s="175"/>
    </row>
    <row r="2577" spans="1:19" ht="12.75" customHeight="1">
      <c r="A2577" s="36"/>
      <c r="B2577" s="185"/>
      <c r="C2577" s="186"/>
      <c r="D2577" s="187"/>
      <c r="E2577" s="187"/>
      <c r="F2577" s="187"/>
      <c r="H2577" s="175"/>
      <c r="I2577" s="175"/>
      <c r="J2577" s="175"/>
      <c r="K2577" s="175"/>
      <c r="L2577" s="175"/>
      <c r="M2577" s="175"/>
      <c r="N2577" s="175"/>
      <c r="O2577" s="175"/>
      <c r="P2577" s="175"/>
      <c r="Q2577" s="175"/>
      <c r="R2577" s="175"/>
      <c r="S2577" s="175"/>
    </row>
    <row r="2578" spans="1:19" ht="12.75" customHeight="1">
      <c r="A2578" s="36"/>
      <c r="B2578" s="185"/>
      <c r="C2578" s="186"/>
      <c r="D2578" s="187"/>
      <c r="E2578" s="187"/>
      <c r="F2578" s="187"/>
      <c r="H2578" s="175"/>
      <c r="I2578" s="175"/>
      <c r="J2578" s="175"/>
      <c r="K2578" s="175"/>
      <c r="L2578" s="175"/>
      <c r="M2578" s="175"/>
      <c r="N2578" s="175"/>
      <c r="O2578" s="175"/>
      <c r="P2578" s="175"/>
      <c r="Q2578" s="175"/>
      <c r="R2578" s="175"/>
      <c r="S2578" s="175"/>
    </row>
    <row r="2579" spans="1:19" ht="12.75" customHeight="1">
      <c r="A2579" s="36"/>
      <c r="B2579" s="185"/>
      <c r="C2579" s="186"/>
      <c r="D2579" s="187"/>
      <c r="E2579" s="187"/>
      <c r="F2579" s="187"/>
      <c r="H2579" s="175"/>
      <c r="I2579" s="175"/>
      <c r="J2579" s="175"/>
      <c r="K2579" s="175"/>
      <c r="L2579" s="175"/>
      <c r="M2579" s="175"/>
      <c r="N2579" s="175"/>
      <c r="O2579" s="175"/>
      <c r="P2579" s="175"/>
      <c r="Q2579" s="175"/>
      <c r="R2579" s="175"/>
      <c r="S2579" s="175"/>
    </row>
    <row r="2580" spans="1:19" ht="12.75" customHeight="1">
      <c r="A2580" s="36"/>
      <c r="B2580" s="185"/>
      <c r="C2580" s="186"/>
      <c r="D2580" s="187"/>
      <c r="E2580" s="187"/>
      <c r="F2580" s="187"/>
      <c r="H2580" s="175"/>
      <c r="I2580" s="175"/>
      <c r="J2580" s="175"/>
      <c r="K2580" s="175"/>
      <c r="L2580" s="175"/>
      <c r="M2580" s="175"/>
      <c r="N2580" s="175"/>
      <c r="O2580" s="175"/>
      <c r="P2580" s="175"/>
      <c r="Q2580" s="175"/>
      <c r="R2580" s="175"/>
      <c r="S2580" s="175"/>
    </row>
    <row r="2581" spans="1:19" ht="12.75" customHeight="1">
      <c r="A2581" s="36"/>
      <c r="B2581" s="185"/>
      <c r="C2581" s="186"/>
      <c r="D2581" s="187"/>
      <c r="E2581" s="187"/>
      <c r="F2581" s="187"/>
      <c r="H2581" s="175"/>
      <c r="I2581" s="175"/>
      <c r="J2581" s="175"/>
      <c r="K2581" s="175"/>
      <c r="L2581" s="175"/>
      <c r="M2581" s="175"/>
      <c r="N2581" s="175"/>
      <c r="O2581" s="175"/>
      <c r="P2581" s="175"/>
      <c r="Q2581" s="175"/>
      <c r="R2581" s="175"/>
      <c r="S2581" s="175"/>
    </row>
    <row r="2582" spans="1:19" ht="12.75" customHeight="1">
      <c r="A2582" s="36"/>
      <c r="B2582" s="185"/>
      <c r="C2582" s="186"/>
      <c r="D2582" s="187"/>
      <c r="E2582" s="187"/>
      <c r="F2582" s="187"/>
      <c r="H2582" s="175"/>
      <c r="I2582" s="175"/>
      <c r="J2582" s="175"/>
      <c r="K2582" s="175"/>
      <c r="L2582" s="175"/>
      <c r="M2582" s="175"/>
      <c r="N2582" s="175"/>
      <c r="O2582" s="175"/>
      <c r="P2582" s="175"/>
      <c r="Q2582" s="175"/>
      <c r="R2582" s="175"/>
      <c r="S2582" s="175"/>
    </row>
    <row r="2583" spans="1:19" ht="12.75">
      <c r="A2583" s="36"/>
      <c r="B2583" s="185"/>
      <c r="C2583" s="186"/>
      <c r="D2583" s="187"/>
      <c r="E2583" s="187"/>
      <c r="F2583" s="187"/>
      <c r="H2583" s="175"/>
      <c r="I2583" s="175"/>
      <c r="J2583" s="175"/>
      <c r="K2583" s="175"/>
      <c r="L2583" s="175"/>
      <c r="M2583" s="175"/>
      <c r="N2583" s="175"/>
      <c r="O2583" s="175"/>
      <c r="P2583" s="175"/>
      <c r="Q2583" s="175"/>
      <c r="R2583" s="175"/>
      <c r="S2583" s="175"/>
    </row>
    <row r="2584" spans="1:19" ht="12.75">
      <c r="A2584" s="36"/>
      <c r="B2584" s="185"/>
      <c r="C2584" s="186"/>
      <c r="D2584" s="187"/>
      <c r="E2584" s="187"/>
      <c r="F2584" s="187"/>
      <c r="H2584" s="175"/>
      <c r="I2584" s="175"/>
      <c r="J2584" s="175"/>
      <c r="K2584" s="175"/>
      <c r="L2584" s="175"/>
      <c r="M2584" s="175"/>
      <c r="N2584" s="175"/>
      <c r="O2584" s="175"/>
      <c r="P2584" s="175"/>
      <c r="Q2584" s="175"/>
      <c r="R2584" s="175"/>
      <c r="S2584" s="175"/>
    </row>
    <row r="2585" spans="1:19" ht="12.75">
      <c r="A2585" s="36"/>
      <c r="B2585" s="185"/>
      <c r="C2585" s="186"/>
      <c r="D2585" s="187"/>
      <c r="E2585" s="187"/>
      <c r="F2585" s="187"/>
      <c r="H2585" s="175"/>
      <c r="I2585" s="175"/>
      <c r="J2585" s="175"/>
      <c r="K2585" s="175"/>
      <c r="L2585" s="175"/>
      <c r="M2585" s="175"/>
      <c r="N2585" s="175"/>
      <c r="O2585" s="175"/>
      <c r="P2585" s="175"/>
      <c r="Q2585" s="175"/>
      <c r="R2585" s="175"/>
      <c r="S2585" s="175"/>
    </row>
    <row r="2586" spans="1:19" ht="12.75">
      <c r="A2586" s="36"/>
      <c r="B2586" s="185"/>
      <c r="C2586" s="186"/>
      <c r="D2586" s="187"/>
      <c r="E2586" s="187"/>
      <c r="F2586" s="187"/>
      <c r="H2586" s="175"/>
      <c r="I2586" s="175"/>
      <c r="J2586" s="175"/>
      <c r="K2586" s="175"/>
      <c r="L2586" s="175"/>
      <c r="M2586" s="175"/>
      <c r="N2586" s="175"/>
      <c r="O2586" s="175"/>
      <c r="P2586" s="175"/>
      <c r="Q2586" s="175"/>
      <c r="R2586" s="175"/>
      <c r="S2586" s="175"/>
    </row>
    <row r="2587" spans="1:19" ht="12.75">
      <c r="A2587" s="36"/>
      <c r="B2587" s="185"/>
      <c r="C2587" s="186"/>
      <c r="D2587" s="187"/>
      <c r="E2587" s="187"/>
      <c r="F2587" s="187"/>
      <c r="H2587" s="175"/>
      <c r="I2587" s="175"/>
      <c r="J2587" s="175"/>
      <c r="K2587" s="175"/>
      <c r="L2587" s="175"/>
      <c r="M2587" s="175"/>
      <c r="N2587" s="175"/>
      <c r="O2587" s="175"/>
      <c r="P2587" s="175"/>
      <c r="Q2587" s="175"/>
      <c r="R2587" s="175"/>
      <c r="S2587" s="175"/>
    </row>
    <row r="2588" spans="1:19" ht="12.75">
      <c r="A2588" s="36"/>
      <c r="B2588" s="185"/>
      <c r="C2588" s="186"/>
      <c r="D2588" s="187"/>
      <c r="E2588" s="187"/>
      <c r="F2588" s="187"/>
      <c r="H2588" s="175"/>
      <c r="I2588" s="175"/>
      <c r="J2588" s="175"/>
      <c r="K2588" s="175"/>
      <c r="L2588" s="175"/>
      <c r="M2588" s="175"/>
      <c r="N2588" s="175"/>
      <c r="O2588" s="175"/>
      <c r="P2588" s="175"/>
      <c r="Q2588" s="175"/>
      <c r="R2588" s="175"/>
      <c r="S2588" s="175"/>
    </row>
    <row r="2589" spans="1:19" ht="12.75">
      <c r="A2589" s="36"/>
      <c r="B2589" s="185"/>
      <c r="C2589" s="186"/>
      <c r="D2589" s="187"/>
      <c r="E2589" s="187"/>
      <c r="F2589" s="187"/>
      <c r="H2589" s="175"/>
      <c r="I2589" s="175"/>
      <c r="J2589" s="175"/>
      <c r="K2589" s="175"/>
      <c r="L2589" s="175"/>
      <c r="M2589" s="175"/>
      <c r="N2589" s="175"/>
      <c r="O2589" s="175"/>
      <c r="P2589" s="175"/>
      <c r="Q2589" s="175"/>
      <c r="R2589" s="175"/>
      <c r="S2589" s="175"/>
    </row>
    <row r="2590" spans="1:19" ht="12.75">
      <c r="A2590" s="36"/>
      <c r="B2590" s="185"/>
      <c r="C2590" s="186"/>
      <c r="D2590" s="187"/>
      <c r="E2590" s="187"/>
      <c r="F2590" s="187"/>
      <c r="H2590" s="175"/>
      <c r="I2590" s="175"/>
      <c r="J2590" s="175"/>
      <c r="K2590" s="175"/>
      <c r="L2590" s="175"/>
      <c r="M2590" s="175"/>
      <c r="N2590" s="175"/>
      <c r="O2590" s="175"/>
      <c r="P2590" s="175"/>
      <c r="Q2590" s="175"/>
      <c r="R2590" s="175"/>
      <c r="S2590" s="175"/>
    </row>
    <row r="2591" spans="1:19" ht="12.75">
      <c r="A2591" s="36"/>
      <c r="B2591" s="185"/>
      <c r="C2591" s="186"/>
      <c r="D2591" s="187"/>
      <c r="E2591" s="187"/>
      <c r="F2591" s="187"/>
      <c r="H2591" s="175"/>
      <c r="I2591" s="175"/>
      <c r="J2591" s="175"/>
      <c r="K2591" s="175"/>
      <c r="L2591" s="175"/>
      <c r="M2591" s="175"/>
      <c r="N2591" s="175"/>
      <c r="O2591" s="175"/>
      <c r="P2591" s="175"/>
      <c r="Q2591" s="175"/>
      <c r="R2591" s="175"/>
      <c r="S2591" s="175"/>
    </row>
    <row r="2592" spans="1:19" ht="12.75">
      <c r="A2592" s="36"/>
      <c r="B2592" s="185"/>
      <c r="C2592" s="186"/>
      <c r="D2592" s="187"/>
      <c r="E2592" s="187"/>
      <c r="F2592" s="187"/>
      <c r="H2592" s="175"/>
      <c r="I2592" s="175"/>
      <c r="J2592" s="175"/>
      <c r="K2592" s="175"/>
      <c r="L2592" s="175"/>
      <c r="M2592" s="175"/>
      <c r="N2592" s="175"/>
      <c r="O2592" s="175"/>
      <c r="P2592" s="175"/>
      <c r="Q2592" s="175"/>
      <c r="R2592" s="175"/>
      <c r="S2592" s="175"/>
    </row>
    <row r="2593" spans="1:19" ht="12.75">
      <c r="A2593" s="36"/>
      <c r="B2593" s="185"/>
      <c r="C2593" s="186"/>
      <c r="D2593" s="187"/>
      <c r="E2593" s="187"/>
      <c r="F2593" s="187"/>
      <c r="H2593" s="175"/>
      <c r="I2593" s="175"/>
      <c r="J2593" s="175"/>
      <c r="K2593" s="175"/>
      <c r="L2593" s="175"/>
      <c r="M2593" s="175"/>
      <c r="N2593" s="175"/>
      <c r="O2593" s="175"/>
      <c r="P2593" s="175"/>
      <c r="Q2593" s="175"/>
      <c r="R2593" s="175"/>
      <c r="S2593" s="175"/>
    </row>
    <row r="2594" spans="1:19" ht="12.75">
      <c r="A2594" s="36"/>
      <c r="B2594" s="185"/>
      <c r="C2594" s="186"/>
      <c r="D2594" s="187"/>
      <c r="E2594" s="187"/>
      <c r="F2594" s="187"/>
      <c r="H2594" s="175"/>
      <c r="I2594" s="175"/>
      <c r="J2594" s="175"/>
      <c r="K2594" s="175"/>
      <c r="L2594" s="175"/>
      <c r="M2594" s="175"/>
      <c r="N2594" s="175"/>
      <c r="O2594" s="175"/>
      <c r="P2594" s="175"/>
      <c r="Q2594" s="175"/>
      <c r="R2594" s="175"/>
      <c r="S2594" s="175"/>
    </row>
    <row r="2595" spans="1:19" ht="12.75">
      <c r="A2595" s="36"/>
      <c r="B2595" s="185"/>
      <c r="C2595" s="186"/>
      <c r="D2595" s="187"/>
      <c r="E2595" s="187"/>
      <c r="F2595" s="187"/>
      <c r="H2595" s="175"/>
      <c r="I2595" s="175"/>
      <c r="J2595" s="175"/>
      <c r="K2595" s="175"/>
      <c r="L2595" s="175"/>
      <c r="M2595" s="175"/>
      <c r="N2595" s="175"/>
      <c r="O2595" s="175"/>
      <c r="P2595" s="175"/>
      <c r="Q2595" s="175"/>
      <c r="R2595" s="175"/>
      <c r="S2595" s="175"/>
    </row>
    <row r="2596" spans="1:19" ht="12.75">
      <c r="A2596" s="36"/>
      <c r="B2596" s="185"/>
      <c r="C2596" s="186"/>
      <c r="D2596" s="187"/>
      <c r="E2596" s="187"/>
      <c r="F2596" s="187"/>
      <c r="H2596" s="175"/>
      <c r="I2596" s="175"/>
      <c r="J2596" s="175"/>
      <c r="K2596" s="175"/>
      <c r="L2596" s="175"/>
      <c r="M2596" s="175"/>
      <c r="N2596" s="175"/>
      <c r="O2596" s="175"/>
      <c r="P2596" s="175"/>
      <c r="Q2596" s="175"/>
      <c r="R2596" s="175"/>
      <c r="S2596" s="175"/>
    </row>
    <row r="2597" spans="1:19" ht="12.75">
      <c r="A2597" s="36"/>
      <c r="B2597" s="185"/>
      <c r="C2597" s="186"/>
      <c r="D2597" s="187"/>
      <c r="E2597" s="187"/>
      <c r="F2597" s="187"/>
      <c r="H2597" s="175"/>
      <c r="I2597" s="175"/>
      <c r="J2597" s="175"/>
      <c r="K2597" s="175"/>
      <c r="L2597" s="175"/>
      <c r="M2597" s="175"/>
      <c r="N2597" s="175"/>
      <c r="O2597" s="175"/>
      <c r="P2597" s="175"/>
      <c r="Q2597" s="175"/>
      <c r="R2597" s="175"/>
      <c r="S2597" s="175"/>
    </row>
    <row r="2598" spans="1:19" ht="12.75">
      <c r="A2598" s="36"/>
      <c r="B2598" s="185"/>
      <c r="C2598" s="186"/>
      <c r="D2598" s="187"/>
      <c r="E2598" s="187"/>
      <c r="F2598" s="187"/>
      <c r="H2598" s="175"/>
      <c r="I2598" s="175"/>
      <c r="J2598" s="175"/>
      <c r="K2598" s="175"/>
      <c r="L2598" s="175"/>
      <c r="M2598" s="175"/>
      <c r="N2598" s="175"/>
      <c r="O2598" s="175"/>
      <c r="P2598" s="175"/>
      <c r="Q2598" s="175"/>
      <c r="R2598" s="175"/>
      <c r="S2598" s="175"/>
    </row>
    <row r="2599" spans="1:19" ht="12.75">
      <c r="A2599" s="36"/>
      <c r="B2599" s="185"/>
      <c r="C2599" s="186"/>
      <c r="D2599" s="187"/>
      <c r="E2599" s="187"/>
      <c r="F2599" s="187"/>
      <c r="H2599" s="175"/>
      <c r="I2599" s="175"/>
      <c r="J2599" s="175"/>
      <c r="K2599" s="175"/>
      <c r="L2599" s="175"/>
      <c r="M2599" s="175"/>
      <c r="N2599" s="175"/>
      <c r="O2599" s="175"/>
      <c r="P2599" s="175"/>
      <c r="Q2599" s="175"/>
      <c r="R2599" s="175"/>
      <c r="S2599" s="175"/>
    </row>
    <row r="2600" spans="1:19" ht="12.75">
      <c r="A2600" s="36"/>
      <c r="B2600" s="185"/>
      <c r="C2600" s="186"/>
      <c r="D2600" s="187"/>
      <c r="E2600" s="187"/>
      <c r="F2600" s="187"/>
      <c r="H2600" s="175"/>
      <c r="I2600" s="175"/>
      <c r="J2600" s="175"/>
      <c r="K2600" s="175"/>
      <c r="L2600" s="175"/>
      <c r="M2600" s="175"/>
      <c r="N2600" s="175"/>
      <c r="O2600" s="175"/>
      <c r="P2600" s="175"/>
      <c r="Q2600" s="175"/>
      <c r="R2600" s="175"/>
      <c r="S2600" s="175"/>
    </row>
    <row r="2601" spans="1:19" ht="12.75">
      <c r="A2601" s="36"/>
      <c r="B2601" s="185"/>
      <c r="C2601" s="186"/>
      <c r="D2601" s="187"/>
      <c r="E2601" s="187"/>
      <c r="F2601" s="187"/>
      <c r="H2601" s="175"/>
      <c r="I2601" s="175"/>
      <c r="J2601" s="175"/>
      <c r="K2601" s="175"/>
      <c r="L2601" s="175"/>
      <c r="M2601" s="175"/>
      <c r="N2601" s="175"/>
      <c r="O2601" s="175"/>
      <c r="P2601" s="175"/>
      <c r="Q2601" s="175"/>
      <c r="R2601" s="175"/>
      <c r="S2601" s="175"/>
    </row>
    <row r="2602" spans="1:19" ht="12.75">
      <c r="A2602" s="36"/>
      <c r="B2602" s="185"/>
      <c r="C2602" s="186"/>
      <c r="D2602" s="187"/>
      <c r="E2602" s="187"/>
      <c r="F2602" s="187"/>
      <c r="H2602" s="175"/>
      <c r="I2602" s="175"/>
      <c r="J2602" s="175"/>
      <c r="K2602" s="175"/>
      <c r="L2602" s="175"/>
      <c r="M2602" s="175"/>
      <c r="N2602" s="175"/>
      <c r="O2602" s="175"/>
      <c r="P2602" s="175"/>
      <c r="Q2602" s="175"/>
      <c r="R2602" s="175"/>
      <c r="S2602" s="175"/>
    </row>
    <row r="2603" spans="1:19" ht="12.75">
      <c r="A2603" s="36"/>
      <c r="B2603" s="185"/>
      <c r="C2603" s="186"/>
      <c r="D2603" s="187"/>
      <c r="E2603" s="187"/>
      <c r="F2603" s="187"/>
      <c r="H2603" s="175"/>
      <c r="I2603" s="175"/>
      <c r="J2603" s="175"/>
      <c r="K2603" s="175"/>
      <c r="L2603" s="175"/>
      <c r="M2603" s="175"/>
      <c r="N2603" s="175"/>
      <c r="O2603" s="175"/>
      <c r="P2603" s="175"/>
      <c r="Q2603" s="175"/>
      <c r="R2603" s="175"/>
      <c r="S2603" s="175"/>
    </row>
    <row r="2604" spans="1:19" ht="12.75">
      <c r="A2604" s="36"/>
      <c r="B2604" s="185"/>
      <c r="C2604" s="186"/>
      <c r="D2604" s="187"/>
      <c r="E2604" s="187"/>
      <c r="F2604" s="187"/>
      <c r="H2604" s="175"/>
      <c r="I2604" s="175"/>
      <c r="J2604" s="175"/>
      <c r="K2604" s="175"/>
      <c r="L2604" s="175"/>
      <c r="M2604" s="175"/>
      <c r="N2604" s="175"/>
      <c r="O2604" s="175"/>
      <c r="P2604" s="175"/>
      <c r="Q2604" s="175"/>
      <c r="R2604" s="175"/>
      <c r="S2604" s="175"/>
    </row>
    <row r="2605" spans="1:19" ht="12.75">
      <c r="A2605" s="36"/>
      <c r="B2605" s="185"/>
      <c r="C2605" s="186"/>
      <c r="D2605" s="187"/>
      <c r="E2605" s="187"/>
      <c r="F2605" s="187"/>
      <c r="H2605" s="175"/>
      <c r="I2605" s="175"/>
      <c r="J2605" s="175"/>
      <c r="K2605" s="175"/>
      <c r="L2605" s="175"/>
      <c r="M2605" s="175"/>
      <c r="N2605" s="175"/>
      <c r="O2605" s="175"/>
      <c r="P2605" s="175"/>
      <c r="Q2605" s="175"/>
      <c r="R2605" s="175"/>
      <c r="S2605" s="175"/>
    </row>
    <row r="2606" spans="1:19" ht="12.75">
      <c r="A2606" s="36"/>
      <c r="B2606" s="185"/>
      <c r="C2606" s="186"/>
      <c r="D2606" s="187"/>
      <c r="E2606" s="187"/>
      <c r="F2606" s="187"/>
      <c r="H2606" s="175"/>
      <c r="I2606" s="175"/>
      <c r="J2606" s="175"/>
      <c r="K2606" s="175"/>
      <c r="L2606" s="175"/>
      <c r="M2606" s="175"/>
      <c r="N2606" s="175"/>
      <c r="O2606" s="175"/>
      <c r="P2606" s="175"/>
      <c r="Q2606" s="175"/>
      <c r="R2606" s="175"/>
      <c r="S2606" s="175"/>
    </row>
    <row r="2607" spans="1:19" ht="12.75">
      <c r="A2607" s="36"/>
      <c r="B2607" s="185"/>
      <c r="C2607" s="186"/>
      <c r="D2607" s="187"/>
      <c r="E2607" s="187"/>
      <c r="F2607" s="187"/>
      <c r="H2607" s="175"/>
      <c r="I2607" s="175"/>
      <c r="J2607" s="175"/>
      <c r="K2607" s="175"/>
      <c r="L2607" s="175"/>
      <c r="M2607" s="175"/>
      <c r="N2607" s="175"/>
      <c r="O2607" s="175"/>
      <c r="P2607" s="175"/>
      <c r="Q2607" s="175"/>
      <c r="R2607" s="175"/>
      <c r="S2607" s="175"/>
    </row>
    <row r="2608" spans="1:19" ht="12.75">
      <c r="A2608" s="36"/>
      <c r="B2608" s="185"/>
      <c r="C2608" s="186"/>
      <c r="D2608" s="187"/>
      <c r="E2608" s="187"/>
      <c r="F2608" s="187"/>
      <c r="H2608" s="175"/>
      <c r="I2608" s="175"/>
      <c r="J2608" s="175"/>
      <c r="K2608" s="175"/>
      <c r="L2608" s="175"/>
      <c r="M2608" s="175"/>
      <c r="N2608" s="175"/>
      <c r="O2608" s="175"/>
      <c r="P2608" s="175"/>
      <c r="Q2608" s="175"/>
      <c r="R2608" s="175"/>
      <c r="S2608" s="175"/>
    </row>
    <row r="2609" spans="1:19" ht="12.75">
      <c r="A2609" s="36"/>
      <c r="B2609" s="185"/>
      <c r="C2609" s="186"/>
      <c r="D2609" s="187"/>
      <c r="E2609" s="187"/>
      <c r="F2609" s="187"/>
      <c r="H2609" s="175"/>
      <c r="I2609" s="175"/>
      <c r="J2609" s="175"/>
      <c r="K2609" s="175"/>
      <c r="L2609" s="175"/>
      <c r="M2609" s="175"/>
      <c r="N2609" s="175"/>
      <c r="O2609" s="175"/>
      <c r="P2609" s="175"/>
      <c r="Q2609" s="175"/>
      <c r="R2609" s="175"/>
      <c r="S2609" s="175"/>
    </row>
    <row r="2610" spans="1:19" ht="12.75">
      <c r="A2610" s="36"/>
      <c r="B2610" s="185"/>
      <c r="C2610" s="186"/>
      <c r="D2610" s="187"/>
      <c r="E2610" s="187"/>
      <c r="F2610" s="187"/>
      <c r="H2610" s="175"/>
      <c r="I2610" s="175"/>
      <c r="J2610" s="175"/>
      <c r="K2610" s="175"/>
      <c r="L2610" s="175"/>
      <c r="M2610" s="175"/>
      <c r="N2610" s="175"/>
      <c r="O2610" s="175"/>
      <c r="P2610" s="175"/>
      <c r="Q2610" s="175"/>
      <c r="R2610" s="175"/>
      <c r="S2610" s="175"/>
    </row>
    <row r="2611" spans="1:19" ht="12.75">
      <c r="A2611" s="36"/>
      <c r="B2611" s="185"/>
      <c r="C2611" s="186"/>
      <c r="D2611" s="187"/>
      <c r="E2611" s="187"/>
      <c r="F2611" s="187"/>
      <c r="H2611" s="175"/>
      <c r="I2611" s="175"/>
      <c r="J2611" s="175"/>
      <c r="K2611" s="175"/>
      <c r="L2611" s="175"/>
      <c r="M2611" s="175"/>
      <c r="N2611" s="175"/>
      <c r="O2611" s="175"/>
      <c r="P2611" s="175"/>
      <c r="Q2611" s="175"/>
      <c r="R2611" s="175"/>
      <c r="S2611" s="175"/>
    </row>
    <row r="2612" spans="1:19" ht="12.75">
      <c r="A2612" s="36"/>
      <c r="B2612" s="185"/>
      <c r="C2612" s="186"/>
      <c r="D2612" s="187"/>
      <c r="E2612" s="187"/>
      <c r="F2612" s="187"/>
      <c r="H2612" s="175"/>
      <c r="I2612" s="175"/>
      <c r="J2612" s="175"/>
      <c r="K2612" s="175"/>
      <c r="L2612" s="175"/>
      <c r="M2612" s="175"/>
      <c r="N2612" s="175"/>
      <c r="O2612" s="175"/>
      <c r="P2612" s="175"/>
      <c r="Q2612" s="175"/>
      <c r="R2612" s="175"/>
      <c r="S2612" s="175"/>
    </row>
    <row r="2613" spans="1:19" ht="12.75">
      <c r="A2613" s="36"/>
      <c r="B2613" s="185"/>
      <c r="C2613" s="186"/>
      <c r="D2613" s="187"/>
      <c r="E2613" s="187"/>
      <c r="F2613" s="187"/>
      <c r="H2613" s="175"/>
      <c r="I2613" s="175"/>
      <c r="J2613" s="175"/>
      <c r="K2613" s="175"/>
      <c r="L2613" s="175"/>
      <c r="M2613" s="175"/>
      <c r="N2613" s="175"/>
      <c r="O2613" s="175"/>
      <c r="P2613" s="175"/>
      <c r="Q2613" s="175"/>
      <c r="R2613" s="175"/>
      <c r="S2613" s="175"/>
    </row>
    <row r="2614" spans="1:19" ht="12.75">
      <c r="A2614" s="36"/>
      <c r="B2614" s="185"/>
      <c r="C2614" s="186"/>
      <c r="D2614" s="187"/>
      <c r="E2614" s="187"/>
      <c r="F2614" s="187"/>
      <c r="H2614" s="175"/>
      <c r="I2614" s="175"/>
      <c r="J2614" s="175"/>
      <c r="K2614" s="175"/>
      <c r="L2614" s="175"/>
      <c r="M2614" s="175"/>
      <c r="N2614" s="175"/>
      <c r="O2614" s="175"/>
      <c r="P2614" s="175"/>
      <c r="Q2614" s="175"/>
      <c r="R2614" s="175"/>
      <c r="S2614" s="175"/>
    </row>
    <row r="2615" spans="1:19" ht="12.75">
      <c r="A2615" s="36"/>
      <c r="B2615" s="185"/>
      <c r="C2615" s="186"/>
      <c r="D2615" s="187"/>
      <c r="E2615" s="187"/>
      <c r="F2615" s="187"/>
      <c r="H2615" s="175"/>
      <c r="I2615" s="175"/>
      <c r="J2615" s="175"/>
      <c r="K2615" s="175"/>
      <c r="L2615" s="175"/>
      <c r="M2615" s="175"/>
      <c r="N2615" s="175"/>
      <c r="O2615" s="175"/>
      <c r="P2615" s="175"/>
      <c r="Q2615" s="175"/>
      <c r="R2615" s="175"/>
      <c r="S2615" s="175"/>
    </row>
    <row r="2616" spans="1:19" ht="12.75">
      <c r="A2616" s="36"/>
      <c r="B2616" s="185"/>
      <c r="C2616" s="186"/>
      <c r="D2616" s="187"/>
      <c r="E2616" s="187"/>
      <c r="F2616" s="187"/>
      <c r="H2616" s="175"/>
      <c r="I2616" s="175"/>
      <c r="J2616" s="175"/>
      <c r="K2616" s="175"/>
      <c r="L2616" s="175"/>
      <c r="M2616" s="175"/>
      <c r="N2616" s="175"/>
      <c r="O2616" s="175"/>
      <c r="P2616" s="175"/>
      <c r="Q2616" s="175"/>
      <c r="R2616" s="175"/>
      <c r="S2616" s="175"/>
    </row>
    <row r="2617" spans="1:19" ht="12.75">
      <c r="A2617" s="36"/>
      <c r="B2617" s="185"/>
      <c r="C2617" s="186"/>
      <c r="D2617" s="187"/>
      <c r="E2617" s="187"/>
      <c r="F2617" s="187"/>
      <c r="H2617" s="175"/>
      <c r="I2617" s="175"/>
      <c r="J2617" s="175"/>
      <c r="K2617" s="175"/>
      <c r="L2617" s="175"/>
      <c r="M2617" s="175"/>
      <c r="N2617" s="175"/>
      <c r="O2617" s="175"/>
      <c r="P2617" s="175"/>
      <c r="Q2617" s="175"/>
      <c r="R2617" s="175"/>
      <c r="S2617" s="175"/>
    </row>
    <row r="2618" spans="1:19" ht="12.75">
      <c r="A2618" s="36"/>
      <c r="B2618" s="185"/>
      <c r="C2618" s="186"/>
      <c r="D2618" s="187"/>
      <c r="E2618" s="187"/>
      <c r="F2618" s="187"/>
      <c r="H2618" s="175"/>
      <c r="I2618" s="175"/>
      <c r="J2618" s="175"/>
      <c r="K2618" s="175"/>
      <c r="L2618" s="175"/>
      <c r="M2618" s="175"/>
      <c r="N2618" s="175"/>
      <c r="O2618" s="175"/>
      <c r="P2618" s="175"/>
      <c r="Q2618" s="175"/>
      <c r="R2618" s="175"/>
      <c r="S2618" s="175"/>
    </row>
    <row r="2619" spans="1:19" ht="12.75">
      <c r="A2619" s="36"/>
      <c r="B2619" s="185"/>
      <c r="C2619" s="186"/>
      <c r="D2619" s="187"/>
      <c r="E2619" s="187"/>
      <c r="F2619" s="187"/>
      <c r="H2619" s="175"/>
      <c r="I2619" s="175"/>
      <c r="J2619" s="175"/>
      <c r="K2619" s="175"/>
      <c r="L2619" s="175"/>
      <c r="M2619" s="175"/>
      <c r="N2619" s="175"/>
      <c r="O2619" s="175"/>
      <c r="P2619" s="175"/>
      <c r="Q2619" s="175"/>
      <c r="R2619" s="175"/>
      <c r="S2619" s="175"/>
    </row>
    <row r="2620" spans="1:19" ht="12.75">
      <c r="A2620" s="36"/>
      <c r="B2620" s="185"/>
      <c r="C2620" s="186"/>
      <c r="D2620" s="187"/>
      <c r="E2620" s="187"/>
      <c r="F2620" s="187"/>
      <c r="H2620" s="175"/>
      <c r="I2620" s="175"/>
      <c r="J2620" s="175"/>
      <c r="K2620" s="175"/>
      <c r="L2620" s="175"/>
      <c r="M2620" s="175"/>
      <c r="N2620" s="175"/>
      <c r="O2620" s="175"/>
      <c r="P2620" s="175"/>
      <c r="Q2620" s="175"/>
      <c r="R2620" s="175"/>
      <c r="S2620" s="175"/>
    </row>
    <row r="2621" spans="1:19" ht="12.75">
      <c r="A2621" s="36"/>
      <c r="B2621" s="185"/>
      <c r="C2621" s="186"/>
      <c r="D2621" s="187"/>
      <c r="E2621" s="187"/>
      <c r="F2621" s="187"/>
      <c r="H2621" s="175"/>
      <c r="I2621" s="175"/>
      <c r="J2621" s="175"/>
      <c r="K2621" s="175"/>
      <c r="L2621" s="175"/>
      <c r="M2621" s="175"/>
      <c r="N2621" s="175"/>
      <c r="O2621" s="175"/>
      <c r="P2621" s="175"/>
      <c r="Q2621" s="175"/>
      <c r="R2621" s="175"/>
      <c r="S2621" s="175"/>
    </row>
    <row r="2622" spans="1:19" ht="12.75">
      <c r="A2622" s="36"/>
      <c r="B2622" s="185"/>
      <c r="C2622" s="186"/>
      <c r="D2622" s="187"/>
      <c r="E2622" s="187"/>
      <c r="F2622" s="187"/>
      <c r="H2622" s="175"/>
      <c r="I2622" s="175"/>
      <c r="J2622" s="175"/>
      <c r="K2622" s="175"/>
      <c r="L2622" s="175"/>
      <c r="M2622" s="175"/>
      <c r="N2622" s="175"/>
      <c r="O2622" s="175"/>
      <c r="P2622" s="175"/>
      <c r="Q2622" s="175"/>
      <c r="R2622" s="175"/>
      <c r="S2622" s="175"/>
    </row>
    <row r="2623" spans="1:19" ht="12.75">
      <c r="A2623" s="36"/>
      <c r="B2623" s="185"/>
      <c r="C2623" s="186"/>
      <c r="D2623" s="187"/>
      <c r="E2623" s="187"/>
      <c r="F2623" s="187"/>
      <c r="H2623" s="175"/>
      <c r="I2623" s="175"/>
      <c r="J2623" s="175"/>
      <c r="K2623" s="175"/>
      <c r="L2623" s="175"/>
      <c r="M2623" s="175"/>
      <c r="N2623" s="175"/>
      <c r="O2623" s="175"/>
      <c r="P2623" s="175"/>
      <c r="Q2623" s="175"/>
      <c r="R2623" s="175"/>
      <c r="S2623" s="175"/>
    </row>
    <row r="2624" spans="1:19" ht="12.75">
      <c r="A2624" s="36"/>
      <c r="B2624" s="185"/>
      <c r="C2624" s="186"/>
      <c r="D2624" s="187"/>
      <c r="E2624" s="187"/>
      <c r="F2624" s="187"/>
      <c r="H2624" s="175"/>
      <c r="I2624" s="175"/>
      <c r="J2624" s="175"/>
      <c r="K2624" s="175"/>
      <c r="L2624" s="175"/>
      <c r="M2624" s="175"/>
      <c r="N2624" s="175"/>
      <c r="O2624" s="175"/>
      <c r="P2624" s="175"/>
      <c r="Q2624" s="175"/>
      <c r="R2624" s="175"/>
      <c r="S2624" s="175"/>
    </row>
    <row r="2625" spans="1:19" ht="12.75">
      <c r="A2625" s="36"/>
      <c r="B2625" s="185"/>
      <c r="C2625" s="186"/>
      <c r="D2625" s="187"/>
      <c r="E2625" s="187"/>
      <c r="F2625" s="187"/>
      <c r="H2625" s="175"/>
      <c r="I2625" s="175"/>
      <c r="J2625" s="175"/>
      <c r="K2625" s="175"/>
      <c r="L2625" s="175"/>
      <c r="M2625" s="175"/>
      <c r="N2625" s="175"/>
      <c r="O2625" s="175"/>
      <c r="P2625" s="175"/>
      <c r="Q2625" s="175"/>
      <c r="R2625" s="175"/>
      <c r="S2625" s="175"/>
    </row>
    <row r="2626" spans="1:19" ht="12.75">
      <c r="A2626" s="36"/>
      <c r="B2626" s="185"/>
      <c r="C2626" s="186"/>
      <c r="D2626" s="187"/>
      <c r="E2626" s="187"/>
      <c r="F2626" s="187"/>
      <c r="H2626" s="175"/>
      <c r="I2626" s="175"/>
      <c r="J2626" s="175"/>
      <c r="K2626" s="175"/>
      <c r="L2626" s="175"/>
      <c r="M2626" s="175"/>
      <c r="N2626" s="175"/>
      <c r="O2626" s="175"/>
      <c r="P2626" s="175"/>
      <c r="Q2626" s="175"/>
      <c r="R2626" s="175"/>
      <c r="S2626" s="175"/>
    </row>
    <row r="2627" spans="1:19" ht="12.75">
      <c r="A2627" s="36"/>
      <c r="B2627" s="185"/>
      <c r="C2627" s="186"/>
      <c r="D2627" s="187"/>
      <c r="E2627" s="187"/>
      <c r="F2627" s="187"/>
      <c r="H2627" s="175"/>
      <c r="I2627" s="175"/>
      <c r="J2627" s="175"/>
      <c r="K2627" s="175"/>
      <c r="L2627" s="175"/>
      <c r="M2627" s="175"/>
      <c r="N2627" s="175"/>
      <c r="O2627" s="175"/>
      <c r="P2627" s="175"/>
      <c r="Q2627" s="175"/>
      <c r="R2627" s="175"/>
      <c r="S2627" s="175"/>
    </row>
    <row r="2628" spans="1:19" ht="12.75">
      <c r="A2628" s="36"/>
      <c r="B2628" s="185"/>
      <c r="C2628" s="186"/>
      <c r="D2628" s="187"/>
      <c r="E2628" s="187"/>
      <c r="F2628" s="187"/>
      <c r="H2628" s="175"/>
      <c r="I2628" s="175"/>
      <c r="J2628" s="175"/>
      <c r="K2628" s="175"/>
      <c r="L2628" s="175"/>
      <c r="M2628" s="175"/>
      <c r="N2628" s="175"/>
      <c r="O2628" s="175"/>
      <c r="P2628" s="175"/>
      <c r="Q2628" s="175"/>
      <c r="R2628" s="175"/>
      <c r="S2628" s="175"/>
    </row>
    <row r="2629" spans="1:19" ht="12.75">
      <c r="A2629" s="36"/>
      <c r="B2629" s="185"/>
      <c r="C2629" s="186"/>
      <c r="D2629" s="187"/>
      <c r="E2629" s="187"/>
      <c r="F2629" s="187"/>
      <c r="H2629" s="175"/>
      <c r="I2629" s="175"/>
      <c r="J2629" s="175"/>
      <c r="K2629" s="175"/>
      <c r="L2629" s="175"/>
      <c r="M2629" s="175"/>
      <c r="N2629" s="175"/>
      <c r="O2629" s="175"/>
      <c r="P2629" s="175"/>
      <c r="Q2629" s="175"/>
      <c r="R2629" s="175"/>
      <c r="S2629" s="175"/>
    </row>
    <row r="2630" spans="1:19" ht="12.75">
      <c r="A2630" s="36"/>
      <c r="B2630" s="185"/>
      <c r="C2630" s="186"/>
      <c r="D2630" s="187"/>
      <c r="E2630" s="187"/>
      <c r="F2630" s="187"/>
      <c r="H2630" s="175"/>
      <c r="I2630" s="175"/>
      <c r="J2630" s="175"/>
      <c r="K2630" s="175"/>
      <c r="L2630" s="175"/>
      <c r="M2630" s="175"/>
      <c r="N2630" s="175"/>
      <c r="O2630" s="175"/>
      <c r="P2630" s="175"/>
      <c r="Q2630" s="175"/>
      <c r="R2630" s="175"/>
      <c r="S2630" s="175"/>
    </row>
    <row r="2631" spans="1:19" ht="12.75">
      <c r="A2631" s="36"/>
      <c r="B2631" s="185"/>
      <c r="C2631" s="186"/>
      <c r="D2631" s="187"/>
      <c r="E2631" s="187"/>
      <c r="F2631" s="187"/>
      <c r="H2631" s="175"/>
      <c r="I2631" s="175"/>
      <c r="J2631" s="175"/>
      <c r="K2631" s="175"/>
      <c r="L2631" s="175"/>
      <c r="M2631" s="175"/>
      <c r="N2631" s="175"/>
      <c r="O2631" s="175"/>
      <c r="P2631" s="175"/>
      <c r="Q2631" s="175"/>
      <c r="R2631" s="175"/>
      <c r="S2631" s="175"/>
    </row>
    <row r="2632" spans="1:19" ht="12.75">
      <c r="A2632" s="36"/>
      <c r="B2632" s="185"/>
      <c r="C2632" s="186"/>
      <c r="D2632" s="187"/>
      <c r="E2632" s="187"/>
      <c r="F2632" s="187"/>
      <c r="H2632" s="175"/>
      <c r="I2632" s="175"/>
      <c r="J2632" s="175"/>
      <c r="K2632" s="175"/>
      <c r="L2632" s="175"/>
      <c r="M2632" s="175"/>
      <c r="N2632" s="175"/>
      <c r="O2632" s="175"/>
      <c r="P2632" s="175"/>
      <c r="Q2632" s="175"/>
      <c r="R2632" s="175"/>
      <c r="S2632" s="175"/>
    </row>
    <row r="2633" spans="1:19" ht="12.75">
      <c r="A2633" s="36"/>
      <c r="B2633" s="185"/>
      <c r="C2633" s="186"/>
      <c r="D2633" s="187"/>
      <c r="E2633" s="187"/>
      <c r="F2633" s="187"/>
      <c r="H2633" s="175"/>
      <c r="I2633" s="175"/>
      <c r="J2633" s="175"/>
      <c r="K2633" s="175"/>
      <c r="L2633" s="175"/>
      <c r="M2633" s="175"/>
      <c r="N2633" s="175"/>
      <c r="O2633" s="175"/>
      <c r="P2633" s="175"/>
      <c r="Q2633" s="175"/>
      <c r="R2633" s="175"/>
      <c r="S2633" s="175"/>
    </row>
    <row r="2634" spans="1:19" ht="12.75">
      <c r="A2634" s="36"/>
      <c r="B2634" s="185"/>
      <c r="C2634" s="186"/>
      <c r="D2634" s="187"/>
      <c r="E2634" s="187"/>
      <c r="F2634" s="187"/>
      <c r="H2634" s="175"/>
      <c r="I2634" s="175"/>
      <c r="J2634" s="175"/>
      <c r="K2634" s="175"/>
      <c r="L2634" s="175"/>
      <c r="M2634" s="175"/>
      <c r="N2634" s="175"/>
      <c r="O2634" s="175"/>
      <c r="P2634" s="175"/>
      <c r="Q2634" s="175"/>
      <c r="R2634" s="175"/>
      <c r="S2634" s="175"/>
    </row>
    <row r="2635" spans="1:19" ht="12.75">
      <c r="A2635" s="36"/>
      <c r="B2635" s="185"/>
      <c r="C2635" s="186"/>
      <c r="D2635" s="187"/>
      <c r="E2635" s="187"/>
      <c r="F2635" s="187"/>
      <c r="H2635" s="175"/>
      <c r="I2635" s="175"/>
      <c r="J2635" s="175"/>
      <c r="K2635" s="175"/>
      <c r="L2635" s="175"/>
      <c r="M2635" s="175"/>
      <c r="N2635" s="175"/>
      <c r="O2635" s="175"/>
      <c r="P2635" s="175"/>
      <c r="Q2635" s="175"/>
      <c r="R2635" s="175"/>
      <c r="S2635" s="175"/>
    </row>
    <row r="2636" spans="1:19" ht="12.75">
      <c r="A2636" s="36"/>
      <c r="B2636" s="185"/>
      <c r="C2636" s="186"/>
      <c r="D2636" s="187"/>
      <c r="E2636" s="187"/>
      <c r="F2636" s="187"/>
      <c r="H2636" s="175"/>
      <c r="I2636" s="175"/>
      <c r="J2636" s="175"/>
      <c r="K2636" s="175"/>
      <c r="L2636" s="175"/>
      <c r="M2636" s="175"/>
      <c r="N2636" s="175"/>
      <c r="O2636" s="175"/>
      <c r="P2636" s="175"/>
      <c r="Q2636" s="175"/>
      <c r="R2636" s="175"/>
      <c r="S2636" s="175"/>
    </row>
    <row r="2637" spans="1:19" ht="12.75">
      <c r="A2637" s="36"/>
      <c r="B2637" s="185"/>
      <c r="C2637" s="186"/>
      <c r="D2637" s="187"/>
      <c r="E2637" s="187"/>
      <c r="F2637" s="187"/>
      <c r="H2637" s="175"/>
      <c r="I2637" s="175"/>
      <c r="J2637" s="175"/>
      <c r="K2637" s="175"/>
      <c r="L2637" s="175"/>
      <c r="M2637" s="175"/>
      <c r="N2637" s="175"/>
      <c r="O2637" s="175"/>
      <c r="P2637" s="175"/>
      <c r="Q2637" s="175"/>
      <c r="R2637" s="175"/>
      <c r="S2637" s="175"/>
    </row>
    <row r="2638" spans="1:19" ht="12.75">
      <c r="A2638" s="36"/>
      <c r="B2638" s="185"/>
      <c r="C2638" s="186"/>
      <c r="D2638" s="187"/>
      <c r="E2638" s="187"/>
      <c r="F2638" s="187"/>
      <c r="H2638" s="175"/>
      <c r="I2638" s="175"/>
      <c r="J2638" s="175"/>
      <c r="K2638" s="175"/>
      <c r="L2638" s="175"/>
      <c r="M2638" s="175"/>
      <c r="N2638" s="175"/>
      <c r="O2638" s="175"/>
      <c r="P2638" s="175"/>
      <c r="Q2638" s="175"/>
      <c r="R2638" s="175"/>
      <c r="S2638" s="175"/>
    </row>
    <row r="2639" spans="1:19" ht="12.75">
      <c r="A2639" s="36"/>
      <c r="B2639" s="185"/>
      <c r="C2639" s="186"/>
      <c r="D2639" s="187"/>
      <c r="E2639" s="187"/>
      <c r="F2639" s="187"/>
      <c r="H2639" s="175"/>
      <c r="I2639" s="175"/>
      <c r="J2639" s="175"/>
      <c r="K2639" s="175"/>
      <c r="L2639" s="175"/>
      <c r="M2639" s="175"/>
      <c r="N2639" s="175"/>
      <c r="O2639" s="175"/>
      <c r="P2639" s="175"/>
      <c r="Q2639" s="175"/>
      <c r="R2639" s="175"/>
      <c r="S2639" s="175"/>
    </row>
    <row r="2640" spans="1:19" ht="12.75">
      <c r="A2640" s="36"/>
      <c r="B2640" s="185"/>
      <c r="C2640" s="186"/>
      <c r="D2640" s="187"/>
      <c r="E2640" s="187"/>
      <c r="F2640" s="187"/>
      <c r="H2640" s="175"/>
      <c r="I2640" s="175"/>
      <c r="J2640" s="175"/>
      <c r="K2640" s="175"/>
      <c r="L2640" s="175"/>
      <c r="M2640" s="175"/>
      <c r="N2640" s="175"/>
      <c r="O2640" s="175"/>
      <c r="P2640" s="175"/>
      <c r="Q2640" s="175"/>
      <c r="R2640" s="175"/>
      <c r="S2640" s="175"/>
    </row>
    <row r="2641" spans="1:19" ht="12.75">
      <c r="A2641" s="36"/>
      <c r="B2641" s="185"/>
      <c r="C2641" s="186"/>
      <c r="D2641" s="187"/>
      <c r="E2641" s="187"/>
      <c r="F2641" s="187"/>
      <c r="H2641" s="175"/>
      <c r="I2641" s="175"/>
      <c r="J2641" s="175"/>
      <c r="K2641" s="175"/>
      <c r="L2641" s="175"/>
      <c r="M2641" s="175"/>
      <c r="N2641" s="175"/>
      <c r="O2641" s="175"/>
      <c r="P2641" s="175"/>
      <c r="Q2641" s="175"/>
      <c r="R2641" s="175"/>
      <c r="S2641" s="175"/>
    </row>
    <row r="2642" spans="1:19" ht="12.75">
      <c r="A2642" s="36"/>
      <c r="B2642" s="185"/>
      <c r="C2642" s="186"/>
      <c r="D2642" s="187"/>
      <c r="E2642" s="187"/>
      <c r="F2642" s="187"/>
      <c r="H2642" s="175"/>
      <c r="I2642" s="175"/>
      <c r="J2642" s="175"/>
      <c r="K2642" s="175"/>
      <c r="L2642" s="175"/>
      <c r="M2642" s="175"/>
      <c r="N2642" s="175"/>
      <c r="O2642" s="175"/>
      <c r="P2642" s="175"/>
      <c r="Q2642" s="175"/>
      <c r="R2642" s="175"/>
      <c r="S2642" s="175"/>
    </row>
    <row r="2643" spans="1:19" ht="12.75">
      <c r="A2643" s="36"/>
      <c r="B2643" s="185"/>
      <c r="C2643" s="186"/>
      <c r="D2643" s="187"/>
      <c r="E2643" s="187"/>
      <c r="F2643" s="187"/>
      <c r="H2643" s="175"/>
      <c r="I2643" s="175"/>
      <c r="J2643" s="175"/>
      <c r="K2643" s="175"/>
      <c r="L2643" s="175"/>
      <c r="M2643" s="175"/>
      <c r="N2643" s="175"/>
      <c r="O2643" s="175"/>
      <c r="P2643" s="175"/>
      <c r="Q2643" s="175"/>
      <c r="R2643" s="175"/>
      <c r="S2643" s="175"/>
    </row>
    <row r="2644" spans="1:19" ht="12.75">
      <c r="A2644" s="36"/>
      <c r="B2644" s="185"/>
      <c r="C2644" s="186"/>
      <c r="D2644" s="187"/>
      <c r="E2644" s="187"/>
      <c r="F2644" s="187"/>
      <c r="H2644" s="175"/>
      <c r="I2644" s="175"/>
      <c r="J2644" s="175"/>
      <c r="K2644" s="175"/>
      <c r="L2644" s="175"/>
      <c r="M2644" s="175"/>
      <c r="N2644" s="175"/>
      <c r="O2644" s="175"/>
      <c r="P2644" s="175"/>
      <c r="Q2644" s="175"/>
      <c r="R2644" s="175"/>
      <c r="S2644" s="175"/>
    </row>
    <row r="2645" spans="1:19" ht="12.75">
      <c r="A2645" s="36"/>
      <c r="B2645" s="185"/>
      <c r="C2645" s="186"/>
      <c r="D2645" s="187"/>
      <c r="E2645" s="187"/>
      <c r="F2645" s="187"/>
      <c r="H2645" s="175"/>
      <c r="I2645" s="175"/>
      <c r="J2645" s="175"/>
      <c r="K2645" s="175"/>
      <c r="L2645" s="175"/>
      <c r="M2645" s="175"/>
      <c r="N2645" s="175"/>
      <c r="O2645" s="175"/>
      <c r="P2645" s="175"/>
      <c r="Q2645" s="175"/>
      <c r="R2645" s="175"/>
      <c r="S2645" s="175"/>
    </row>
    <row r="2646" spans="1:19" ht="12.75">
      <c r="A2646" s="36"/>
      <c r="B2646" s="185"/>
      <c r="C2646" s="186"/>
      <c r="D2646" s="187"/>
      <c r="E2646" s="187"/>
      <c r="F2646" s="187"/>
      <c r="H2646" s="175"/>
      <c r="I2646" s="175"/>
      <c r="J2646" s="175"/>
      <c r="K2646" s="175"/>
      <c r="L2646" s="175"/>
      <c r="M2646" s="175"/>
      <c r="N2646" s="175"/>
      <c r="O2646" s="175"/>
      <c r="P2646" s="175"/>
      <c r="Q2646" s="175"/>
      <c r="R2646" s="175"/>
      <c r="S2646" s="175"/>
    </row>
    <row r="2647" spans="1:19" ht="12.75">
      <c r="A2647" s="36"/>
      <c r="B2647" s="185"/>
      <c r="C2647" s="186"/>
      <c r="D2647" s="187"/>
      <c r="E2647" s="187"/>
      <c r="F2647" s="187"/>
      <c r="H2647" s="175"/>
      <c r="I2647" s="175"/>
      <c r="J2647" s="175"/>
      <c r="K2647" s="175"/>
      <c r="L2647" s="175"/>
      <c r="M2647" s="175"/>
      <c r="N2647" s="175"/>
      <c r="O2647" s="175"/>
      <c r="P2647" s="175"/>
      <c r="Q2647" s="175"/>
      <c r="R2647" s="175"/>
      <c r="S2647" s="175"/>
    </row>
    <row r="2648" spans="1:19" ht="12.75">
      <c r="A2648" s="36"/>
      <c r="B2648" s="185"/>
      <c r="C2648" s="186"/>
      <c r="D2648" s="187"/>
      <c r="E2648" s="187"/>
      <c r="F2648" s="187"/>
      <c r="H2648" s="175"/>
      <c r="I2648" s="175"/>
      <c r="J2648" s="175"/>
      <c r="K2648" s="175"/>
      <c r="L2648" s="175"/>
      <c r="M2648" s="175"/>
      <c r="N2648" s="175"/>
      <c r="O2648" s="175"/>
      <c r="P2648" s="175"/>
      <c r="Q2648" s="175"/>
      <c r="R2648" s="175"/>
      <c r="S2648" s="175"/>
    </row>
    <row r="2649" spans="1:19" ht="12.75">
      <c r="A2649" s="36"/>
      <c r="B2649" s="185"/>
      <c r="C2649" s="186"/>
      <c r="D2649" s="187"/>
      <c r="E2649" s="187"/>
      <c r="F2649" s="187"/>
      <c r="H2649" s="175"/>
      <c r="I2649" s="175"/>
      <c r="J2649" s="175"/>
      <c r="K2649" s="175"/>
      <c r="L2649" s="175"/>
      <c r="M2649" s="175"/>
      <c r="N2649" s="175"/>
      <c r="O2649" s="175"/>
      <c r="P2649" s="175"/>
      <c r="Q2649" s="175"/>
      <c r="R2649" s="175"/>
      <c r="S2649" s="175"/>
    </row>
    <row r="2650" spans="1:19" ht="12.75">
      <c r="A2650" s="36"/>
      <c r="B2650" s="185"/>
      <c r="C2650" s="186"/>
      <c r="D2650" s="187"/>
      <c r="E2650" s="187"/>
      <c r="F2650" s="187"/>
      <c r="H2650" s="175"/>
      <c r="I2650" s="175"/>
      <c r="J2650" s="175"/>
      <c r="K2650" s="175"/>
      <c r="L2650" s="175"/>
      <c r="M2650" s="175"/>
      <c r="N2650" s="175"/>
      <c r="O2650" s="175"/>
      <c r="P2650" s="175"/>
      <c r="Q2650" s="175"/>
      <c r="R2650" s="175"/>
      <c r="S2650" s="175"/>
    </row>
    <row r="2651" spans="1:19" ht="12.75">
      <c r="A2651" s="36"/>
      <c r="B2651" s="185"/>
      <c r="C2651" s="186"/>
      <c r="D2651" s="187"/>
      <c r="E2651" s="187"/>
      <c r="F2651" s="187"/>
      <c r="H2651" s="175"/>
      <c r="I2651" s="175"/>
      <c r="J2651" s="175"/>
      <c r="K2651" s="175"/>
      <c r="L2651" s="175"/>
      <c r="M2651" s="175"/>
      <c r="N2651" s="175"/>
      <c r="O2651" s="175"/>
      <c r="P2651" s="175"/>
      <c r="Q2651" s="175"/>
      <c r="R2651" s="175"/>
      <c r="S2651" s="175"/>
    </row>
    <row r="2652" spans="1:19" ht="12.75">
      <c r="A2652" s="36"/>
      <c r="B2652" s="185"/>
      <c r="C2652" s="186"/>
      <c r="D2652" s="187"/>
      <c r="E2652" s="187"/>
      <c r="F2652" s="187"/>
      <c r="H2652" s="175"/>
      <c r="I2652" s="175"/>
      <c r="J2652" s="175"/>
      <c r="K2652" s="175"/>
      <c r="L2652" s="175"/>
      <c r="M2652" s="175"/>
      <c r="N2652" s="175"/>
      <c r="O2652" s="175"/>
      <c r="P2652" s="175"/>
      <c r="Q2652" s="175"/>
      <c r="R2652" s="175"/>
      <c r="S2652" s="175"/>
    </row>
    <row r="2653" spans="1:19" ht="12.75">
      <c r="A2653" s="36"/>
      <c r="B2653" s="185"/>
      <c r="C2653" s="186"/>
      <c r="D2653" s="187"/>
      <c r="E2653" s="187"/>
      <c r="F2653" s="187"/>
      <c r="H2653" s="175"/>
      <c r="I2653" s="175"/>
      <c r="J2653" s="175"/>
      <c r="K2653" s="175"/>
      <c r="L2653" s="175"/>
      <c r="M2653" s="175"/>
      <c r="N2653" s="175"/>
      <c r="O2653" s="175"/>
      <c r="P2653" s="175"/>
      <c r="Q2653" s="175"/>
      <c r="R2653" s="175"/>
      <c r="S2653" s="175"/>
    </row>
    <row r="2654" spans="1:19" ht="12.75">
      <c r="A2654" s="36"/>
      <c r="B2654" s="185"/>
      <c r="C2654" s="186"/>
      <c r="D2654" s="187"/>
      <c r="E2654" s="187"/>
      <c r="F2654" s="187"/>
      <c r="H2654" s="175"/>
      <c r="I2654" s="175"/>
      <c r="J2654" s="175"/>
      <c r="K2654" s="175"/>
      <c r="L2654" s="175"/>
      <c r="M2654" s="175"/>
      <c r="N2654" s="175"/>
      <c r="O2654" s="175"/>
      <c r="P2654" s="175"/>
      <c r="Q2654" s="175"/>
      <c r="R2654" s="175"/>
      <c r="S2654" s="175"/>
    </row>
    <row r="2655" spans="1:19" ht="12.75">
      <c r="A2655" s="36"/>
      <c r="B2655" s="185"/>
      <c r="C2655" s="186"/>
      <c r="D2655" s="187"/>
      <c r="E2655" s="187"/>
      <c r="F2655" s="187"/>
      <c r="H2655" s="175"/>
      <c r="I2655" s="175"/>
      <c r="J2655" s="175"/>
      <c r="K2655" s="175"/>
      <c r="L2655" s="175"/>
      <c r="M2655" s="175"/>
      <c r="N2655" s="175"/>
      <c r="O2655" s="175"/>
      <c r="P2655" s="175"/>
      <c r="Q2655" s="175"/>
      <c r="R2655" s="175"/>
      <c r="S2655" s="175"/>
    </row>
    <row r="2656" spans="1:19" ht="12.75">
      <c r="A2656" s="36"/>
      <c r="B2656" s="185"/>
      <c r="C2656" s="186"/>
      <c r="D2656" s="187"/>
      <c r="E2656" s="187"/>
      <c r="F2656" s="187"/>
      <c r="H2656" s="175"/>
      <c r="I2656" s="175"/>
      <c r="J2656" s="175"/>
      <c r="K2656" s="175"/>
      <c r="L2656" s="175"/>
      <c r="M2656" s="175"/>
      <c r="N2656" s="175"/>
      <c r="O2656" s="175"/>
      <c r="P2656" s="175"/>
      <c r="Q2656" s="175"/>
      <c r="R2656" s="175"/>
      <c r="S2656" s="175"/>
    </row>
    <row r="2657" spans="1:19" ht="12.75">
      <c r="A2657" s="36"/>
      <c r="B2657" s="185"/>
      <c r="C2657" s="186"/>
      <c r="D2657" s="187"/>
      <c r="E2657" s="187"/>
      <c r="F2657" s="187"/>
      <c r="H2657" s="175"/>
      <c r="I2657" s="175"/>
      <c r="J2657" s="175"/>
      <c r="K2657" s="175"/>
      <c r="L2657" s="175"/>
      <c r="M2657" s="175"/>
      <c r="N2657" s="175"/>
      <c r="O2657" s="175"/>
      <c r="P2657" s="175"/>
      <c r="Q2657" s="175"/>
      <c r="R2657" s="175"/>
      <c r="S2657" s="175"/>
    </row>
    <row r="2658" spans="1:19" ht="12.75">
      <c r="A2658" s="36"/>
      <c r="B2658" s="185"/>
      <c r="C2658" s="186"/>
      <c r="D2658" s="187"/>
      <c r="E2658" s="187"/>
      <c r="F2658" s="187"/>
      <c r="H2658" s="175"/>
      <c r="I2658" s="175"/>
      <c r="J2658" s="175"/>
      <c r="K2658" s="175"/>
      <c r="L2658" s="175"/>
      <c r="M2658" s="175"/>
      <c r="N2658" s="175"/>
      <c r="O2658" s="175"/>
      <c r="P2658" s="175"/>
      <c r="Q2658" s="175"/>
      <c r="R2658" s="175"/>
      <c r="S2658" s="175"/>
    </row>
    <row r="2659" spans="1:19" ht="12.75">
      <c r="A2659" s="36"/>
      <c r="B2659" s="185"/>
      <c r="C2659" s="186"/>
      <c r="D2659" s="187"/>
      <c r="E2659" s="187"/>
      <c r="F2659" s="187"/>
      <c r="H2659" s="175"/>
      <c r="I2659" s="175"/>
      <c r="J2659" s="175"/>
      <c r="K2659" s="175"/>
      <c r="L2659" s="175"/>
      <c r="M2659" s="175"/>
      <c r="N2659" s="175"/>
      <c r="O2659" s="175"/>
      <c r="P2659" s="175"/>
      <c r="Q2659" s="175"/>
      <c r="R2659" s="175"/>
      <c r="S2659" s="175"/>
    </row>
    <row r="2660" spans="1:19" ht="12.75">
      <c r="A2660" s="36"/>
      <c r="B2660" s="185"/>
      <c r="C2660" s="186"/>
      <c r="D2660" s="187"/>
      <c r="E2660" s="187"/>
      <c r="F2660" s="187"/>
      <c r="H2660" s="175"/>
      <c r="I2660" s="175"/>
      <c r="J2660" s="175"/>
      <c r="K2660" s="175"/>
      <c r="L2660" s="175"/>
      <c r="M2660" s="175"/>
      <c r="N2660" s="175"/>
      <c r="O2660" s="175"/>
      <c r="P2660" s="175"/>
      <c r="Q2660" s="175"/>
      <c r="R2660" s="175"/>
      <c r="S2660" s="175"/>
    </row>
    <row r="2661" spans="1:19" ht="12.75">
      <c r="A2661" s="36"/>
      <c r="B2661" s="185"/>
      <c r="C2661" s="186"/>
      <c r="D2661" s="187"/>
      <c r="E2661" s="187"/>
      <c r="F2661" s="187"/>
      <c r="H2661" s="175"/>
      <c r="I2661" s="175"/>
      <c r="J2661" s="175"/>
      <c r="K2661" s="175"/>
      <c r="L2661" s="175"/>
      <c r="M2661" s="175"/>
      <c r="N2661" s="175"/>
      <c r="O2661" s="175"/>
      <c r="P2661" s="175"/>
      <c r="Q2661" s="175"/>
      <c r="R2661" s="175"/>
      <c r="S2661" s="175"/>
    </row>
    <row r="2662" spans="1:19" ht="12.75">
      <c r="A2662" s="36"/>
      <c r="B2662" s="185"/>
      <c r="C2662" s="186"/>
      <c r="D2662" s="187"/>
      <c r="E2662" s="187"/>
      <c r="F2662" s="187"/>
      <c r="H2662" s="175"/>
      <c r="I2662" s="175"/>
      <c r="J2662" s="175"/>
      <c r="K2662" s="175"/>
      <c r="L2662" s="175"/>
      <c r="M2662" s="175"/>
      <c r="N2662" s="175"/>
      <c r="O2662" s="175"/>
      <c r="P2662" s="175"/>
      <c r="Q2662" s="175"/>
      <c r="R2662" s="175"/>
      <c r="S2662" s="175"/>
    </row>
  </sheetData>
  <sheetProtection/>
  <mergeCells count="7">
    <mergeCell ref="A5:A9"/>
    <mergeCell ref="B5:B8"/>
    <mergeCell ref="C5:C8"/>
    <mergeCell ref="D5:E6"/>
    <mergeCell ref="F5:F8"/>
    <mergeCell ref="D7:D8"/>
    <mergeCell ref="E7:E8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  <rowBreaks count="8" manualBreakCount="8">
    <brk id="52" max="5" man="1"/>
    <brk id="94" max="5" man="1"/>
    <brk id="136" max="5" man="1"/>
    <brk id="178" max="5" man="1"/>
    <brk id="220" max="5" man="1"/>
    <brk id="262" max="5" man="1"/>
    <brk id="304" max="5" man="1"/>
    <brk id="346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6">
    <tabColor theme="5" tint="0.39998000860214233"/>
  </sheetPr>
  <dimension ref="A1:Q17"/>
  <sheetViews>
    <sheetView zoomScaleSheetLayoutView="90" zoomScalePageLayoutView="0" workbookViewId="0" topLeftCell="A1">
      <selection activeCell="E12" sqref="E12"/>
    </sheetView>
  </sheetViews>
  <sheetFormatPr defaultColWidth="12.5" defaultRowHeight="12.75"/>
  <cols>
    <col min="1" max="1" width="3" style="13" customWidth="1"/>
    <col min="2" max="2" width="39" style="13" customWidth="1"/>
    <col min="3" max="3" width="14.66015625" style="13" customWidth="1"/>
    <col min="4" max="6" width="9.83203125" style="13" customWidth="1"/>
    <col min="7" max="7" width="11.83203125" style="13" customWidth="1"/>
    <col min="8" max="8" width="9.83203125" style="13" customWidth="1"/>
    <col min="9" max="16384" width="12.5" style="13" customWidth="1"/>
  </cols>
  <sheetData>
    <row r="1" spans="1:17" s="10" customFormat="1" ht="23.25" customHeight="1">
      <c r="A1" s="1" t="s">
        <v>0</v>
      </c>
      <c r="B1" s="1"/>
      <c r="C1" s="2" t="s">
        <v>69</v>
      </c>
      <c r="D1" s="3"/>
      <c r="E1" s="4"/>
      <c r="F1" s="5"/>
      <c r="G1" s="6"/>
      <c r="H1" s="6" t="s">
        <v>70</v>
      </c>
      <c r="I1" s="8"/>
      <c r="J1" s="9"/>
      <c r="Q1" s="10" t="s">
        <v>3</v>
      </c>
    </row>
    <row r="2" spans="1:8" ht="18" customHeight="1">
      <c r="A2" s="11" t="s">
        <v>4</v>
      </c>
      <c r="B2" s="12"/>
      <c r="C2" s="12"/>
      <c r="D2" s="12"/>
      <c r="E2" s="12"/>
      <c r="F2" s="12"/>
      <c r="G2" s="12"/>
      <c r="H2" s="12"/>
    </row>
    <row r="3" spans="1:8" ht="15.75">
      <c r="A3" s="196" t="s">
        <v>71</v>
      </c>
      <c r="B3" s="196"/>
      <c r="C3" s="196"/>
      <c r="D3" s="196"/>
      <c r="E3" s="196"/>
      <c r="F3" s="196"/>
      <c r="G3" s="196"/>
      <c r="H3" s="196"/>
    </row>
    <row r="4" spans="1:8" ht="21" customHeight="1">
      <c r="A4" s="14"/>
      <c r="B4" s="14"/>
      <c r="C4" s="14"/>
      <c r="D4" s="15"/>
      <c r="E4" s="15"/>
      <c r="F4" s="15"/>
      <c r="G4" s="14"/>
      <c r="H4" s="14"/>
    </row>
    <row r="5" spans="1:11" s="16" customFormat="1" ht="14.25" customHeight="1">
      <c r="A5" s="197" t="s">
        <v>6</v>
      </c>
      <c r="B5" s="198"/>
      <c r="C5" s="203" t="s">
        <v>7</v>
      </c>
      <c r="D5" s="206" t="s">
        <v>72</v>
      </c>
      <c r="E5" s="207"/>
      <c r="F5" s="207"/>
      <c r="G5" s="208"/>
      <c r="H5" s="212" t="s">
        <v>73</v>
      </c>
      <c r="K5" s="49"/>
    </row>
    <row r="6" spans="1:11" s="16" customFormat="1" ht="14.25" customHeight="1">
      <c r="A6" s="199"/>
      <c r="B6" s="200"/>
      <c r="C6" s="204"/>
      <c r="D6" s="209"/>
      <c r="E6" s="210"/>
      <c r="F6" s="210"/>
      <c r="G6" s="211"/>
      <c r="H6" s="213"/>
      <c r="K6" s="49"/>
    </row>
    <row r="7" spans="1:11" s="16" customFormat="1" ht="21" customHeight="1">
      <c r="A7" s="199"/>
      <c r="B7" s="200"/>
      <c r="C7" s="204"/>
      <c r="D7" s="215" t="s">
        <v>10</v>
      </c>
      <c r="E7" s="217" t="s">
        <v>11</v>
      </c>
      <c r="F7" s="218"/>
      <c r="G7" s="221" t="s">
        <v>12</v>
      </c>
      <c r="H7" s="213"/>
      <c r="K7" s="49"/>
    </row>
    <row r="8" spans="1:11" s="16" customFormat="1" ht="14.25" customHeight="1">
      <c r="A8" s="199"/>
      <c r="B8" s="200"/>
      <c r="C8" s="205"/>
      <c r="D8" s="216"/>
      <c r="E8" s="219"/>
      <c r="F8" s="220"/>
      <c r="G8" s="222"/>
      <c r="H8" s="214"/>
      <c r="K8" s="49"/>
    </row>
    <row r="9" spans="1:8" s="16" customFormat="1" ht="14.25" customHeight="1">
      <c r="A9" s="201"/>
      <c r="B9" s="202"/>
      <c r="C9" s="17" t="s">
        <v>13</v>
      </c>
      <c r="D9" s="18" t="s">
        <v>14</v>
      </c>
      <c r="E9" s="18" t="s">
        <v>14</v>
      </c>
      <c r="F9" s="17" t="s">
        <v>15</v>
      </c>
      <c r="G9" s="18" t="s">
        <v>15</v>
      </c>
      <c r="H9" s="18" t="s">
        <v>14</v>
      </c>
    </row>
    <row r="10" spans="1:8" s="16" customFormat="1" ht="13.5" customHeight="1">
      <c r="A10" s="19"/>
      <c r="B10" s="19"/>
      <c r="C10" s="20"/>
      <c r="D10" s="21"/>
      <c r="E10" s="21"/>
      <c r="F10" s="21"/>
      <c r="G10" s="22"/>
      <c r="H10" s="21"/>
    </row>
    <row r="11" spans="1:8" s="16" customFormat="1" ht="18.75" customHeight="1">
      <c r="A11" s="23" t="s">
        <v>44</v>
      </c>
      <c r="B11" s="24" t="s">
        <v>45</v>
      </c>
      <c r="C11" s="58">
        <v>264.324798</v>
      </c>
      <c r="D11" s="26">
        <v>28410.6168</v>
      </c>
      <c r="E11" s="26">
        <v>-120.052</v>
      </c>
      <c r="F11" s="27">
        <v>99.5792</v>
      </c>
      <c r="G11" s="28">
        <v>12.197616651653414</v>
      </c>
      <c r="H11" s="26">
        <v>26362.8659</v>
      </c>
    </row>
    <row r="12" spans="1:8" s="16" customFormat="1" ht="18.75" customHeight="1">
      <c r="A12" s="29" t="s">
        <v>46</v>
      </c>
      <c r="B12" s="30" t="s">
        <v>47</v>
      </c>
      <c r="C12" s="59">
        <v>208.014583</v>
      </c>
      <c r="D12" s="32">
        <v>24755.2937</v>
      </c>
      <c r="E12" s="32">
        <v>1729.8771</v>
      </c>
      <c r="F12" s="33">
        <v>107.5129</v>
      </c>
      <c r="G12" s="34">
        <v>16.34838416285511</v>
      </c>
      <c r="H12" s="32">
        <v>24446.9192</v>
      </c>
    </row>
    <row r="13" spans="1:8" s="16" customFormat="1" ht="18.75" customHeight="1">
      <c r="A13" s="23" t="s">
        <v>48</v>
      </c>
      <c r="B13" s="24" t="s">
        <v>49</v>
      </c>
      <c r="C13" s="58">
        <v>141.605706</v>
      </c>
      <c r="D13" s="26">
        <v>27650.8906</v>
      </c>
      <c r="E13" s="26">
        <v>1349.4996</v>
      </c>
      <c r="F13" s="27">
        <v>105.1309</v>
      </c>
      <c r="G13" s="28">
        <v>9.845970879026712</v>
      </c>
      <c r="H13" s="26">
        <v>23936.244</v>
      </c>
    </row>
    <row r="14" spans="1:8" s="16" customFormat="1" ht="18.75" customHeight="1">
      <c r="A14" s="29" t="s">
        <v>50</v>
      </c>
      <c r="B14" s="30" t="s">
        <v>51</v>
      </c>
      <c r="C14" s="59">
        <v>25.053157</v>
      </c>
      <c r="D14" s="32">
        <v>22279.5993</v>
      </c>
      <c r="E14" s="32">
        <v>514.1428</v>
      </c>
      <c r="F14" s="33">
        <v>102.3621</v>
      </c>
      <c r="G14" s="34">
        <v>12.318974360356886</v>
      </c>
      <c r="H14" s="32">
        <v>20631.6297</v>
      </c>
    </row>
    <row r="15" spans="1:8" s="16" customFormat="1" ht="18.75" customHeight="1">
      <c r="A15" s="23"/>
      <c r="B15" s="24" t="s">
        <v>74</v>
      </c>
      <c r="C15" s="58">
        <v>23.216383</v>
      </c>
      <c r="D15" s="26">
        <v>25490.8562</v>
      </c>
      <c r="E15" s="26">
        <v>963.3083</v>
      </c>
      <c r="F15" s="27">
        <v>103.9274</v>
      </c>
      <c r="G15" s="28">
        <v>18.7116972515251</v>
      </c>
      <c r="H15" s="26">
        <v>23291.5423</v>
      </c>
    </row>
    <row r="16" spans="1:8" s="16" customFormat="1" ht="2.25" customHeight="1">
      <c r="A16" s="29"/>
      <c r="B16" s="30"/>
      <c r="C16" s="59"/>
      <c r="D16" s="32"/>
      <c r="E16" s="32"/>
      <c r="F16" s="33"/>
      <c r="G16" s="34">
        <v>14.477947644661992</v>
      </c>
      <c r="H16" s="32"/>
    </row>
    <row r="17" spans="1:8" s="16" customFormat="1" ht="18.75" customHeight="1">
      <c r="A17" s="56" t="s">
        <v>75</v>
      </c>
      <c r="B17" s="42"/>
      <c r="C17" s="60">
        <v>662.214629</v>
      </c>
      <c r="D17" s="44">
        <v>26765.637</v>
      </c>
      <c r="E17" s="44">
        <v>812.5071</v>
      </c>
      <c r="F17" s="45">
        <v>103.1306</v>
      </c>
      <c r="G17" s="43">
        <v>13.105344079147647</v>
      </c>
      <c r="H17" s="44">
        <v>24995.7816</v>
      </c>
    </row>
  </sheetData>
  <sheetProtection/>
  <mergeCells count="8">
    <mergeCell ref="A3:H3"/>
    <mergeCell ref="A5:B9"/>
    <mergeCell ref="C5:C8"/>
    <mergeCell ref="D5:G6"/>
    <mergeCell ref="H5:H8"/>
    <mergeCell ref="D7:D8"/>
    <mergeCell ref="E7:F8"/>
    <mergeCell ref="G7:G8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Lukačovič Aleš</dc:creator>
  <cp:keywords/>
  <dc:description/>
  <cp:lastModifiedBy>Lukačovič Aleš</cp:lastModifiedBy>
  <cp:lastPrinted>2012-03-28T10:11:33Z</cp:lastPrinted>
  <dcterms:created xsi:type="dcterms:W3CDTF">2012-03-27T12:09:49Z</dcterms:created>
  <dcterms:modified xsi:type="dcterms:W3CDTF">2012-03-28T10:27:53Z</dcterms:modified>
  <cp:category/>
  <cp:version/>
  <cp:contentType/>
  <cp:contentStatus/>
</cp:coreProperties>
</file>