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09" windowWidth="23393" windowHeight="11384" activeTab="0"/>
  </bookViews>
  <sheets>
    <sheet name="Hrubá měsíční mzda" sheetId="1" r:id="rId1"/>
    <sheet name="Hodinový výdělek" sheetId="2" r:id="rId2"/>
    <sheet name="Odpracovaná doba" sheetId="3" r:id="rId3"/>
  </sheets>
  <externalReferences>
    <externalReference r:id="rId6"/>
  </externalReferences>
  <definedNames>
    <definedName name="_xlnm.Print_Area" localSheetId="1">'Hodinový výdělek'!$A$1:$G$52</definedName>
    <definedName name="_xlnm.Print_Area" localSheetId="0">'Hrubá měsíční mzda'!$A$1:$G$52</definedName>
    <definedName name="_xlnm.Print_Area" localSheetId="2">'Odpracovaná doba'!$A$1:$F$31</definedName>
  </definedNames>
  <calcPr fullCalcOnLoad="1"/>
</workbook>
</file>

<file path=xl/sharedStrings.xml><?xml version="1.0" encoding="utf-8"?>
<sst xmlns="http://schemas.openxmlformats.org/spreadsheetml/2006/main" count="130" uniqueCount="36">
  <si>
    <t>na přepočtené počty</t>
  </si>
  <si>
    <t>Období</t>
  </si>
  <si>
    <t>Podnikatelská
sféra</t>
  </si>
  <si>
    <t>Nepodnikatelská
sféra</t>
  </si>
  <si>
    <t>medián
Kč/měs</t>
  </si>
  <si>
    <t>průměr
Kč/měs</t>
  </si>
  <si>
    <t>index meziroční mediánu %</t>
  </si>
  <si>
    <t>2002         1. čtvrtletí</t>
  </si>
  <si>
    <t>1.- 2. čtvrtletí</t>
  </si>
  <si>
    <t>1.- 3. čtvrtletí</t>
  </si>
  <si>
    <t>1.- 4. čtvrtletí</t>
  </si>
  <si>
    <t xml:space="preserve"> 2003         1. čtvrtletí</t>
  </si>
  <si>
    <t xml:space="preserve"> 2004         1. čtvrtletí</t>
  </si>
  <si>
    <t xml:space="preserve"> 2005         1. čtvrtletí</t>
  </si>
  <si>
    <t xml:space="preserve"> 2006        1. čtvrtletí</t>
  </si>
  <si>
    <t xml:space="preserve"> 2007        1. čtvrtletí</t>
  </si>
  <si>
    <t xml:space="preserve"> 2008        1. čtvrtletí</t>
  </si>
  <si>
    <t xml:space="preserve"> 2009        1. čtvrtletí</t>
  </si>
  <si>
    <t xml:space="preserve"> 2010        1. čtvrtletí</t>
  </si>
  <si>
    <t xml:space="preserve">1)  Údaje se týkají pouze zaměstnanců v pracovním poměru ke zpravodajské jednotce. Zahrnuty nejsou osoby vykonávající veřejné funkce, např. poslanci, senátoři, uvolnění členové zastupitelstev všech stupňů, soudci aj. V údajích o průměrných mzdách se jedná o mzdy v tomto období zúčtované k výplatě. </t>
  </si>
  <si>
    <t>medián
Kč/hod</t>
  </si>
  <si>
    <t>průměr
Kč/hod</t>
  </si>
  <si>
    <t>2. čtvrtletí</t>
  </si>
  <si>
    <t>3. čtvrtletí</t>
  </si>
  <si>
    <t>4. čtvrtletí</t>
  </si>
  <si>
    <t>1) Hodinový výdělek se zjišťuje jako průměrný hodinový výdělek definovaný v § 351 až § 362 zákona č. 262/2006 Sb., zákoníku práce, ve znění pozdějších předpisů.</t>
  </si>
  <si>
    <t>Odpracovaná doba</t>
  </si>
  <si>
    <t>Neodpracovaná doba</t>
  </si>
  <si>
    <t>celkem</t>
  </si>
  <si>
    <t>z toho přesčas</t>
  </si>
  <si>
    <t>z toho</t>
  </si>
  <si>
    <t>nemoc</t>
  </si>
  <si>
    <t>dovolená</t>
  </si>
  <si>
    <r>
      <t xml:space="preserve">Průměrná hrubá měsíční mzda </t>
    </r>
    <r>
      <rPr>
        <b/>
        <vertAlign val="superscript"/>
        <sz val="12"/>
        <rFont val="Arial"/>
        <family val="2"/>
      </rPr>
      <t>1)</t>
    </r>
  </si>
  <si>
    <r>
      <t xml:space="preserve">Průměrný hodinový výdělek </t>
    </r>
    <r>
      <rPr>
        <b/>
        <vertAlign val="superscript"/>
        <sz val="12"/>
        <rFont val="Arial"/>
        <family val="2"/>
      </rPr>
      <t>1)</t>
    </r>
  </si>
  <si>
    <t>Informační systém o průměrném výdělku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</si>
</sst>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_;\-\ #,##0__;* 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10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5" fontId="25" fillId="0" borderId="0" applyFont="0" applyFill="0" applyBorder="0" applyAlignment="0" applyProtection="0"/>
    <xf numFmtId="0" fontId="32" fillId="0" borderId="1" applyNumberFormat="0" applyFill="0" applyAlignment="0" applyProtection="0"/>
    <xf numFmtId="164" fontId="19" fillId="0" borderId="0" applyFill="0" applyBorder="0" applyAlignment="0" applyProtection="0"/>
    <xf numFmtId="3" fontId="19" fillId="0" borderId="0" applyFill="0" applyBorder="0" applyAlignment="0" applyProtection="0"/>
    <xf numFmtId="166" fontId="19" fillId="0" borderId="0" applyFill="0" applyBorder="0" applyAlignment="0" applyProtection="0"/>
    <xf numFmtId="167" fontId="19" fillId="0" borderId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8" fontId="19" fillId="0" borderId="0" applyFill="0" applyBorder="0" applyAlignment="0" applyProtection="0"/>
    <xf numFmtId="169" fontId="25" fillId="0" borderId="0" applyFont="0" applyFill="0" applyBorder="0" applyAlignment="0" applyProtection="0"/>
    <xf numFmtId="170" fontId="25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5" fillId="0" borderId="0" applyFont="0" applyFill="0" applyBorder="0" applyProtection="0">
      <alignment/>
    </xf>
    <xf numFmtId="0" fontId="34" fillId="21" borderId="3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9" fillId="0" borderId="0" applyNumberFormat="0" applyFill="0" applyBorder="0" applyAlignment="0" applyProtection="0"/>
    <xf numFmtId="10" fontId="19" fillId="0" borderId="0" applyFill="0" applyBorder="0" applyAlignment="0" applyProtection="0"/>
    <xf numFmtId="0" fontId="30" fillId="23" borderId="7" applyNumberFormat="0" applyFont="0" applyAlignment="0" applyProtection="0"/>
    <xf numFmtId="9" fontId="3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43" fillId="25" borderId="10" applyNumberFormat="0" applyAlignment="0" applyProtection="0"/>
    <xf numFmtId="0" fontId="44" fillId="26" borderId="10" applyNumberFormat="0" applyAlignment="0" applyProtection="0"/>
    <xf numFmtId="0" fontId="45" fillId="26" borderId="11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4" fontId="18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right" vertical="center" indent="2"/>
    </xf>
    <xf numFmtId="3" fontId="20" fillId="0" borderId="24" xfId="0" applyNumberFormat="1" applyFont="1" applyFill="1" applyBorder="1" applyAlignment="1">
      <alignment horizontal="right" vertical="center" indent="1"/>
    </xf>
    <xf numFmtId="164" fontId="21" fillId="0" borderId="24" xfId="0" applyNumberFormat="1" applyFont="1" applyFill="1" applyBorder="1" applyAlignment="1">
      <alignment horizontal="right" vertical="center" indent="1"/>
    </xf>
    <xf numFmtId="164" fontId="21" fillId="0" borderId="25" xfId="0" applyNumberFormat="1" applyFont="1" applyFill="1" applyBorder="1" applyAlignment="1">
      <alignment horizontal="right" vertical="center" indent="1"/>
    </xf>
    <xf numFmtId="0" fontId="18" fillId="0" borderId="23" xfId="0" applyFont="1" applyBorder="1" applyAlignment="1">
      <alignment horizontal="right" vertical="center" wrapText="1" indent="2"/>
    </xf>
    <xf numFmtId="3" fontId="20" fillId="0" borderId="24" xfId="0" applyNumberFormat="1" applyFont="1" applyBorder="1" applyAlignment="1">
      <alignment horizontal="right" vertical="center" indent="1"/>
    </xf>
    <xf numFmtId="0" fontId="18" fillId="0" borderId="23" xfId="0" applyFont="1" applyFill="1" applyBorder="1" applyAlignment="1">
      <alignment horizontal="right" vertical="center" indent="2"/>
    </xf>
    <xf numFmtId="0" fontId="22" fillId="0" borderId="23" xfId="0" applyFont="1" applyBorder="1" applyAlignment="1">
      <alignment horizontal="right" vertical="center" indent="2"/>
    </xf>
    <xf numFmtId="0" fontId="18" fillId="0" borderId="26" xfId="0" applyFont="1" applyFill="1" applyBorder="1" applyAlignment="1">
      <alignment horizontal="right" vertical="center" indent="2"/>
    </xf>
    <xf numFmtId="164" fontId="21" fillId="0" borderId="27" xfId="0" applyNumberFormat="1" applyFont="1" applyFill="1" applyBorder="1" applyAlignment="1">
      <alignment horizontal="right" vertical="center" indent="1"/>
    </xf>
    <xf numFmtId="0" fontId="18" fillId="0" borderId="26" xfId="0" applyFont="1" applyBorder="1" applyAlignment="1">
      <alignment horizontal="right" indent="2"/>
    </xf>
    <xf numFmtId="3" fontId="20" fillId="0" borderId="24" xfId="0" applyNumberFormat="1" applyFont="1" applyFill="1" applyBorder="1" applyAlignment="1">
      <alignment horizontal="right" indent="1"/>
    </xf>
    <xf numFmtId="3" fontId="20" fillId="0" borderId="24" xfId="0" applyNumberFormat="1" applyFont="1" applyBorder="1" applyAlignment="1">
      <alignment horizontal="right" indent="1"/>
    </xf>
    <xf numFmtId="164" fontId="21" fillId="0" borderId="27" xfId="0" applyNumberFormat="1" applyFont="1" applyFill="1" applyBorder="1" applyAlignment="1">
      <alignment horizontal="right" indent="1"/>
    </xf>
    <xf numFmtId="0" fontId="18" fillId="0" borderId="26" xfId="0" applyFont="1" applyBorder="1" applyAlignment="1">
      <alignment horizontal="right" vertical="center" indent="2"/>
    </xf>
    <xf numFmtId="0" fontId="18" fillId="0" borderId="17" xfId="0" applyFont="1" applyFill="1" applyBorder="1" applyAlignment="1">
      <alignment horizontal="right" vertical="center" indent="2"/>
    </xf>
    <xf numFmtId="3" fontId="20" fillId="0" borderId="18" xfId="0" applyNumberFormat="1" applyFont="1" applyFill="1" applyBorder="1" applyAlignment="1">
      <alignment horizontal="right" vertical="center" indent="1"/>
    </xf>
    <xf numFmtId="164" fontId="21" fillId="0" borderId="18" xfId="0" applyNumberFormat="1" applyFont="1" applyFill="1" applyBorder="1" applyAlignment="1">
      <alignment horizontal="right" vertical="center" indent="1"/>
    </xf>
    <xf numFmtId="164" fontId="21" fillId="0" borderId="28" xfId="0" applyNumberFormat="1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18" fillId="0" borderId="12" xfId="0" applyFont="1" applyBorder="1" applyAlignment="1">
      <alignment vertical="center"/>
    </xf>
    <xf numFmtId="0" fontId="18" fillId="0" borderId="29" xfId="0" applyFont="1" applyBorder="1" applyAlignment="1">
      <alignment horizontal="center" vertical="center" wrapText="1"/>
    </xf>
    <xf numFmtId="4" fontId="20" fillId="0" borderId="24" xfId="0" applyNumberFormat="1" applyFont="1" applyBorder="1" applyAlignment="1">
      <alignment horizontal="right" vertical="center" indent="1"/>
    </xf>
    <xf numFmtId="4" fontId="20" fillId="0" borderId="24" xfId="0" applyNumberFormat="1" applyFont="1" applyFill="1" applyBorder="1" applyAlignment="1">
      <alignment horizontal="right" vertical="center" indent="1"/>
    </xf>
    <xf numFmtId="0" fontId="18" fillId="0" borderId="26" xfId="0" applyFont="1" applyBorder="1" applyAlignment="1">
      <alignment horizontal="right" vertical="center" wrapText="1" indent="2"/>
    </xf>
    <xf numFmtId="164" fontId="21" fillId="0" borderId="24" xfId="0" applyNumberFormat="1" applyFont="1" applyBorder="1" applyAlignment="1">
      <alignment horizontal="right" vertical="center" indent="1"/>
    </xf>
    <xf numFmtId="0" fontId="22" fillId="0" borderId="26" xfId="0" applyFont="1" applyBorder="1" applyAlignment="1">
      <alignment horizontal="right" vertical="center" indent="2"/>
    </xf>
    <xf numFmtId="164" fontId="21" fillId="0" borderId="27" xfId="0" applyNumberFormat="1" applyFont="1" applyBorder="1" applyAlignment="1">
      <alignment horizontal="right" vertical="center" indent="1"/>
    </xf>
    <xf numFmtId="4" fontId="20" fillId="0" borderId="24" xfId="0" applyNumberFormat="1" applyFont="1" applyFill="1" applyBorder="1" applyAlignment="1">
      <alignment horizontal="right" indent="1"/>
    </xf>
    <xf numFmtId="4" fontId="20" fillId="0" borderId="24" xfId="0" applyNumberFormat="1" applyFont="1" applyBorder="1" applyAlignment="1">
      <alignment horizontal="right" indent="1"/>
    </xf>
    <xf numFmtId="0" fontId="18" fillId="0" borderId="17" xfId="0" applyFont="1" applyBorder="1" applyAlignment="1">
      <alignment horizontal="right" vertical="center" wrapText="1" indent="2"/>
    </xf>
    <xf numFmtId="4" fontId="20" fillId="0" borderId="18" xfId="0" applyNumberFormat="1" applyFont="1" applyFill="1" applyBorder="1" applyAlignment="1">
      <alignment horizontal="right" indent="1"/>
    </xf>
    <xf numFmtId="0" fontId="18" fillId="0" borderId="2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right" vertical="center" indent="1"/>
    </xf>
    <xf numFmtId="164" fontId="21" fillId="0" borderId="22" xfId="0" applyNumberFormat="1" applyFont="1" applyBorder="1" applyAlignment="1">
      <alignment horizontal="right" vertical="center" indent="1"/>
    </xf>
    <xf numFmtId="164" fontId="21" fillId="0" borderId="24" xfId="0" applyNumberFormat="1" applyFont="1" applyFill="1" applyBorder="1" applyAlignment="1">
      <alignment horizontal="right" indent="1"/>
    </xf>
    <xf numFmtId="164" fontId="20" fillId="0" borderId="24" xfId="0" applyNumberFormat="1" applyFont="1" applyFill="1" applyBorder="1" applyAlignment="1">
      <alignment horizontal="right" indent="1"/>
    </xf>
    <xf numFmtId="164" fontId="20" fillId="0" borderId="24" xfId="0" applyNumberFormat="1" applyFont="1" applyBorder="1" applyAlignment="1">
      <alignment horizontal="right" indent="1"/>
    </xf>
    <xf numFmtId="164" fontId="20" fillId="0" borderId="27" xfId="0" applyNumberFormat="1" applyFont="1" applyFill="1" applyBorder="1" applyAlignment="1">
      <alignment horizontal="right" indent="1"/>
    </xf>
    <xf numFmtId="164" fontId="20" fillId="0" borderId="27" xfId="0" applyNumberFormat="1" applyFont="1" applyFill="1" applyBorder="1" applyAlignment="1">
      <alignment horizontal="right" vertical="center" indent="1"/>
    </xf>
    <xf numFmtId="164" fontId="20" fillId="0" borderId="24" xfId="0" applyNumberFormat="1" applyFont="1" applyBorder="1" applyAlignment="1">
      <alignment horizontal="right" vertical="center" indent="1"/>
    </xf>
    <xf numFmtId="164" fontId="21" fillId="0" borderId="24" xfId="0" applyNumberFormat="1" applyFont="1" applyFill="1" applyBorder="1" applyAlignment="1">
      <alignment horizontal="right" vertical="center" indent="1"/>
    </xf>
    <xf numFmtId="164" fontId="20" fillId="0" borderId="24" xfId="0" applyNumberFormat="1" applyFont="1" applyFill="1" applyBorder="1" applyAlignment="1">
      <alignment horizontal="right" vertical="center" indent="1"/>
    </xf>
    <xf numFmtId="164" fontId="20" fillId="0" borderId="27" xfId="0" applyNumberFormat="1" applyFont="1" applyBorder="1" applyAlignment="1">
      <alignment horizontal="right" vertical="center" indent="1"/>
    </xf>
    <xf numFmtId="164" fontId="21" fillId="0" borderId="24" xfId="0" applyNumberFormat="1" applyFont="1" applyBorder="1" applyAlignment="1">
      <alignment horizontal="right" vertical="center" indent="1"/>
    </xf>
    <xf numFmtId="0" fontId="18" fillId="0" borderId="36" xfId="0" applyFont="1" applyBorder="1" applyAlignment="1">
      <alignment horizontal="right" vertical="center" wrapText="1" indent="2"/>
    </xf>
    <xf numFmtId="164" fontId="21" fillId="0" borderId="18" xfId="0" applyNumberFormat="1" applyFont="1" applyFill="1" applyBorder="1" applyAlignment="1">
      <alignment horizontal="right" vertical="center" indent="1"/>
    </xf>
    <xf numFmtId="164" fontId="20" fillId="0" borderId="18" xfId="0" applyNumberFormat="1" applyFont="1" applyFill="1" applyBorder="1" applyAlignment="1">
      <alignment horizontal="right" vertical="center" indent="1"/>
    </xf>
    <xf numFmtId="164" fontId="20" fillId="0" borderId="28" xfId="0" applyNumberFormat="1" applyFont="1" applyBorder="1" applyAlignment="1">
      <alignment horizontal="right" vertical="center" inden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č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Percent" xfId="59"/>
    <cellStyle name="Poznámka" xfId="60"/>
    <cellStyle name="Percent" xfId="61"/>
    <cellStyle name="Propojená buňka" xfId="62"/>
    <cellStyle name="Správně" xfId="63"/>
    <cellStyle name="Text upozornění" xfId="64"/>
    <cellStyle name="Total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_m\AppData\Local\Microsoft\Windows\Temporary%20Internet%20Files\Content.Outlook\T6O2BOD7\casove-ra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roky"/>
      <sheetName val="ctvrtleti"/>
      <sheetName val="roky_HV"/>
      <sheetName val="ctvrtleti_HV"/>
      <sheetName val="roky_T"/>
      <sheetName val="ctvrtleti_T"/>
      <sheetName val="časová řada HM"/>
      <sheetName val="časová řada HM_2"/>
      <sheetName val="časová řada HM_3"/>
      <sheetName val="časová řada HV"/>
      <sheetName val="časová řada HV_2"/>
      <sheetName val="časová řada HV_3"/>
      <sheetName val="časová řada T"/>
      <sheetName val="časová řada T_2"/>
      <sheetName val="časová řada T_3"/>
    </sheetNames>
    <sheetDataSet>
      <sheetData sheetId="1">
        <row r="10">
          <cell r="B10">
            <v>18967.2544</v>
          </cell>
          <cell r="C10">
            <v>22874.2991</v>
          </cell>
          <cell r="E10">
            <v>21086.9413</v>
          </cell>
          <cell r="F10">
            <v>22370.6889</v>
          </cell>
        </row>
        <row r="11">
          <cell r="B11">
            <v>20401.7399</v>
          </cell>
          <cell r="C11">
            <v>24539.0667</v>
          </cell>
          <cell r="E11">
            <v>22433.694</v>
          </cell>
          <cell r="F11">
            <v>23653.5248</v>
          </cell>
        </row>
        <row r="12">
          <cell r="B12">
            <v>21880.8154</v>
          </cell>
          <cell r="C12">
            <v>26604.4146</v>
          </cell>
          <cell r="E12">
            <v>23121.75</v>
          </cell>
          <cell r="F12">
            <v>24478.9229</v>
          </cell>
        </row>
        <row r="13">
          <cell r="B13">
            <v>21700.3333</v>
          </cell>
          <cell r="C13">
            <v>26723.6354</v>
          </cell>
          <cell r="E13">
            <v>24167.0196</v>
          </cell>
          <cell r="F13">
            <v>25729.5956</v>
          </cell>
        </row>
        <row r="14">
          <cell r="B14">
            <v>22207.414</v>
          </cell>
          <cell r="C14">
            <v>27155.5482</v>
          </cell>
          <cell r="E14">
            <v>24025.6307</v>
          </cell>
          <cell r="F14">
            <v>25636.8102</v>
          </cell>
        </row>
      </sheetData>
      <sheetData sheetId="2">
        <row r="6">
          <cell r="B6">
            <v>17454</v>
          </cell>
          <cell r="C6">
            <v>21666.0785</v>
          </cell>
        </row>
        <row r="7">
          <cell r="B7">
            <v>18009.3333</v>
          </cell>
          <cell r="C7">
            <v>22121.1242</v>
          </cell>
          <cell r="E7">
            <v>20428.7037</v>
          </cell>
          <cell r="F7">
            <v>21537.2099</v>
          </cell>
        </row>
        <row r="8">
          <cell r="B8">
            <v>18344.2222</v>
          </cell>
          <cell r="C8">
            <v>22320.0226</v>
          </cell>
        </row>
        <row r="10">
          <cell r="B10">
            <v>18705.9767</v>
          </cell>
          <cell r="C10">
            <v>23293.1399</v>
          </cell>
        </row>
        <row r="11">
          <cell r="B11">
            <v>19333.3333</v>
          </cell>
          <cell r="C11">
            <v>23722.8086</v>
          </cell>
          <cell r="E11">
            <v>21630.8333</v>
          </cell>
          <cell r="F11">
            <v>22737.1335</v>
          </cell>
        </row>
        <row r="12">
          <cell r="B12">
            <v>19765.8888</v>
          </cell>
          <cell r="C12">
            <v>23935.38</v>
          </cell>
        </row>
        <row r="14">
          <cell r="B14">
            <v>20345.1851</v>
          </cell>
          <cell r="C14">
            <v>25369.192</v>
          </cell>
        </row>
        <row r="15">
          <cell r="B15">
            <v>20910.5</v>
          </cell>
          <cell r="C15">
            <v>25670.5856</v>
          </cell>
          <cell r="E15">
            <v>22067.9938</v>
          </cell>
          <cell r="F15">
            <v>23219.9518</v>
          </cell>
        </row>
        <row r="16">
          <cell r="B16">
            <v>21302.698</v>
          </cell>
          <cell r="C16">
            <v>25851.1168</v>
          </cell>
        </row>
        <row r="18">
          <cell r="B18">
            <v>20551.881</v>
          </cell>
          <cell r="C18">
            <v>25903.4785</v>
          </cell>
        </row>
        <row r="19">
          <cell r="B19">
            <v>21002</v>
          </cell>
          <cell r="C19">
            <v>26127.3845</v>
          </cell>
          <cell r="E19">
            <v>22922.7726</v>
          </cell>
          <cell r="F19">
            <v>24275.1879</v>
          </cell>
        </row>
        <row r="20">
          <cell r="B20">
            <v>21310.3333</v>
          </cell>
          <cell r="C20">
            <v>26227.52</v>
          </cell>
        </row>
        <row r="22">
          <cell r="B22">
            <v>20895.3333</v>
          </cell>
          <cell r="C22">
            <v>26224.9864</v>
          </cell>
        </row>
        <row r="23">
          <cell r="B23">
            <v>21420.1666</v>
          </cell>
          <cell r="C23">
            <v>26462.111</v>
          </cell>
          <cell r="E23">
            <v>23379.8333</v>
          </cell>
          <cell r="F23">
            <v>24876.3405</v>
          </cell>
        </row>
        <row r="24">
          <cell r="B24">
            <v>21675.2953</v>
          </cell>
          <cell r="C24">
            <v>26518.2269</v>
          </cell>
        </row>
      </sheetData>
      <sheetData sheetId="3">
        <row r="10">
          <cell r="B10">
            <v>105.91</v>
          </cell>
          <cell r="C10">
            <v>130.1182</v>
          </cell>
          <cell r="E10">
            <v>122.83</v>
          </cell>
          <cell r="F10">
            <v>128.3738</v>
          </cell>
        </row>
        <row r="11">
          <cell r="B11">
            <v>113.29</v>
          </cell>
          <cell r="C11">
            <v>137.5566</v>
          </cell>
          <cell r="E11">
            <v>129.45</v>
          </cell>
          <cell r="F11">
            <v>136.5162</v>
          </cell>
        </row>
        <row r="12">
          <cell r="B12">
            <v>120.02</v>
          </cell>
          <cell r="C12">
            <v>146.8871</v>
          </cell>
          <cell r="E12">
            <v>133.38</v>
          </cell>
          <cell r="F12">
            <v>142.0872</v>
          </cell>
        </row>
        <row r="13">
          <cell r="B13">
            <v>122.29</v>
          </cell>
          <cell r="C13">
            <v>150.35</v>
          </cell>
          <cell r="E13">
            <v>142.1</v>
          </cell>
          <cell r="F13">
            <v>151.9593</v>
          </cell>
        </row>
        <row r="14">
          <cell r="B14">
            <v>124.46</v>
          </cell>
          <cell r="C14">
            <v>152.4066</v>
          </cell>
          <cell r="E14">
            <v>137.34</v>
          </cell>
          <cell r="F14">
            <v>146.5237</v>
          </cell>
        </row>
      </sheetData>
      <sheetData sheetId="4">
        <row r="6">
          <cell r="B6">
            <v>97.85</v>
          </cell>
          <cell r="C6">
            <v>119.5738</v>
          </cell>
        </row>
        <row r="7">
          <cell r="B7">
            <v>99.1</v>
          </cell>
          <cell r="C7">
            <v>121.2992</v>
          </cell>
          <cell r="E7">
            <v>115.12</v>
          </cell>
          <cell r="F7">
            <v>119.2399</v>
          </cell>
        </row>
        <row r="8">
          <cell r="B8">
            <v>101.36</v>
          </cell>
          <cell r="C8">
            <v>123.5822</v>
          </cell>
        </row>
        <row r="10">
          <cell r="B10">
            <v>104.16</v>
          </cell>
          <cell r="C10">
            <v>127.9038</v>
          </cell>
        </row>
        <row r="11">
          <cell r="B11">
            <v>106.33</v>
          </cell>
          <cell r="C11">
            <v>129.7042</v>
          </cell>
          <cell r="E11">
            <v>122.19</v>
          </cell>
          <cell r="F11">
            <v>127.6551</v>
          </cell>
        </row>
        <row r="12">
          <cell r="B12">
            <v>109.34</v>
          </cell>
          <cell r="C12">
            <v>132.9151</v>
          </cell>
        </row>
        <row r="14">
          <cell r="B14">
            <v>113.15</v>
          </cell>
          <cell r="C14">
            <v>138.1413</v>
          </cell>
        </row>
        <row r="15">
          <cell r="B15">
            <v>115</v>
          </cell>
          <cell r="C15">
            <v>139.6347</v>
          </cell>
          <cell r="E15">
            <v>125.18</v>
          </cell>
          <cell r="F15">
            <v>131.0575</v>
          </cell>
        </row>
        <row r="16">
          <cell r="B16">
            <v>115.86</v>
          </cell>
          <cell r="C16">
            <v>140.6167</v>
          </cell>
        </row>
        <row r="18">
          <cell r="B18">
            <v>118.56</v>
          </cell>
          <cell r="C18">
            <v>145.6405</v>
          </cell>
        </row>
        <row r="19">
          <cell r="B19">
            <v>118.48</v>
          </cell>
          <cell r="C19">
            <v>145.1702</v>
          </cell>
          <cell r="E19">
            <v>130.68</v>
          </cell>
          <cell r="F19">
            <v>138.0148</v>
          </cell>
        </row>
        <row r="20">
          <cell r="B20">
            <v>119.05</v>
          </cell>
          <cell r="C20">
            <v>144.7352</v>
          </cell>
        </row>
        <row r="22">
          <cell r="B22">
            <v>120.83</v>
          </cell>
          <cell r="C22">
            <v>148.9316</v>
          </cell>
        </row>
        <row r="23">
          <cell r="B23">
            <v>121.51</v>
          </cell>
          <cell r="C23">
            <v>149.0388</v>
          </cell>
          <cell r="E23">
            <v>133</v>
          </cell>
          <cell r="F23">
            <v>140.4688</v>
          </cell>
        </row>
        <row r="24">
          <cell r="B24">
            <v>121.17</v>
          </cell>
          <cell r="C24">
            <v>147.5478</v>
          </cell>
        </row>
      </sheetData>
      <sheetData sheetId="5">
        <row r="11">
          <cell r="B11">
            <v>146.6799</v>
          </cell>
          <cell r="C11">
            <v>5.0484</v>
          </cell>
          <cell r="D11">
            <v>26.685</v>
          </cell>
          <cell r="E11">
            <v>8.5901</v>
          </cell>
          <cell r="F11">
            <v>13.6966</v>
          </cell>
        </row>
        <row r="12">
          <cell r="B12">
            <v>146.7362</v>
          </cell>
          <cell r="C12">
            <v>5.0987</v>
          </cell>
          <cell r="D12">
            <v>27.4765</v>
          </cell>
          <cell r="E12">
            <v>8.6128</v>
          </cell>
          <cell r="F12">
            <v>13.8833</v>
          </cell>
        </row>
        <row r="13">
          <cell r="B13">
            <v>147.0841</v>
          </cell>
          <cell r="C13">
            <v>4.4367</v>
          </cell>
          <cell r="D13">
            <v>27.2038</v>
          </cell>
          <cell r="E13">
            <v>7.7945</v>
          </cell>
          <cell r="F13">
            <v>14.5205</v>
          </cell>
        </row>
        <row r="14">
          <cell r="B14">
            <v>145.9265</v>
          </cell>
          <cell r="C14">
            <v>3.4149</v>
          </cell>
          <cell r="D14">
            <v>26.8707</v>
          </cell>
          <cell r="E14">
            <v>5.9106</v>
          </cell>
          <cell r="F14">
            <v>14.6366</v>
          </cell>
        </row>
        <row r="15">
          <cell r="B15">
            <v>148.8765</v>
          </cell>
          <cell r="C15">
            <v>4.0516</v>
          </cell>
          <cell r="D15">
            <v>24.7446</v>
          </cell>
          <cell r="E15">
            <v>5.5361</v>
          </cell>
          <cell r="F15">
            <v>14.2246</v>
          </cell>
        </row>
      </sheetData>
      <sheetData sheetId="6">
        <row r="6">
          <cell r="B6">
            <v>154.5953</v>
          </cell>
          <cell r="C6">
            <v>4.4017</v>
          </cell>
          <cell r="D6">
            <v>17.6622</v>
          </cell>
          <cell r="E6">
            <v>7.6178</v>
          </cell>
          <cell r="F6">
            <v>8.1061</v>
          </cell>
        </row>
        <row r="7">
          <cell r="B7">
            <v>152.8342</v>
          </cell>
          <cell r="C7">
            <v>4.7852</v>
          </cell>
          <cell r="D7">
            <v>19.8926</v>
          </cell>
          <cell r="E7">
            <v>8.3485</v>
          </cell>
          <cell r="F7">
            <v>8.0628</v>
          </cell>
        </row>
        <row r="8">
          <cell r="B8">
            <v>147.276</v>
          </cell>
          <cell r="C8">
            <v>5.0423</v>
          </cell>
          <cell r="D8">
            <v>25.6619</v>
          </cell>
          <cell r="E8">
            <v>8.2205</v>
          </cell>
          <cell r="F8">
            <v>13.8799</v>
          </cell>
        </row>
        <row r="10">
          <cell r="B10">
            <v>154.3711</v>
          </cell>
          <cell r="C10">
            <v>4.8965</v>
          </cell>
          <cell r="D10">
            <v>18.8807</v>
          </cell>
          <cell r="E10">
            <v>7.6301</v>
          </cell>
          <cell r="F10">
            <v>8.3005</v>
          </cell>
        </row>
        <row r="11">
          <cell r="B11">
            <v>152.1375</v>
          </cell>
          <cell r="C11">
            <v>5.0111</v>
          </cell>
          <cell r="D11">
            <v>21.23</v>
          </cell>
          <cell r="E11">
            <v>8.2035</v>
          </cell>
          <cell r="F11">
            <v>8.806</v>
          </cell>
        </row>
        <row r="12">
          <cell r="B12">
            <v>146.8043</v>
          </cell>
          <cell r="C12">
            <v>5.0685</v>
          </cell>
          <cell r="D12">
            <v>26.7445</v>
          </cell>
          <cell r="E12">
            <v>8.1517</v>
          </cell>
          <cell r="F12">
            <v>14.0187</v>
          </cell>
        </row>
        <row r="14">
          <cell r="B14">
            <v>154.3457</v>
          </cell>
          <cell r="C14">
            <v>4.7071</v>
          </cell>
          <cell r="D14">
            <v>18.8107</v>
          </cell>
          <cell r="E14">
            <v>5.5183</v>
          </cell>
          <cell r="F14">
            <v>9.0828</v>
          </cell>
        </row>
        <row r="15">
          <cell r="B15">
            <v>152.7917</v>
          </cell>
          <cell r="C15">
            <v>4.6804</v>
          </cell>
          <cell r="D15">
            <v>20.3717</v>
          </cell>
          <cell r="E15">
            <v>6.6977</v>
          </cell>
          <cell r="F15">
            <v>9.4702</v>
          </cell>
        </row>
        <row r="16">
          <cell r="B16">
            <v>149.0331</v>
          </cell>
          <cell r="C16">
            <v>4.6541</v>
          </cell>
          <cell r="D16">
            <v>25.1491</v>
          </cell>
          <cell r="E16">
            <v>7.2141</v>
          </cell>
          <cell r="F16">
            <v>14.4597</v>
          </cell>
        </row>
        <row r="18">
          <cell r="B18">
            <v>149.4578</v>
          </cell>
          <cell r="C18">
            <v>2.8559</v>
          </cell>
          <cell r="D18">
            <v>19.8229</v>
          </cell>
          <cell r="E18">
            <v>4.2934</v>
          </cell>
          <cell r="F18">
            <v>10.5901</v>
          </cell>
        </row>
        <row r="19">
          <cell r="B19">
            <v>149.5048</v>
          </cell>
          <cell r="C19">
            <v>3.0665</v>
          </cell>
          <cell r="D19">
            <v>21.231</v>
          </cell>
          <cell r="E19">
            <v>5.2724</v>
          </cell>
          <cell r="F19">
            <v>9.8287</v>
          </cell>
        </row>
        <row r="20">
          <cell r="B20">
            <v>146.7461</v>
          </cell>
          <cell r="C20">
            <v>3.3504</v>
          </cell>
          <cell r="D20">
            <v>25.336</v>
          </cell>
          <cell r="E20">
            <v>5.3798</v>
          </cell>
          <cell r="F20">
            <v>14.4067</v>
          </cell>
        </row>
        <row r="22">
          <cell r="B22">
            <v>154.0142</v>
          </cell>
          <cell r="C22">
            <v>3.3973</v>
          </cell>
          <cell r="D22">
            <v>15.6734</v>
          </cell>
          <cell r="E22">
            <v>3.7495</v>
          </cell>
          <cell r="F22">
            <v>8.5181</v>
          </cell>
        </row>
        <row r="23">
          <cell r="B23">
            <v>154.4077</v>
          </cell>
          <cell r="C23">
            <v>3.6412</v>
          </cell>
          <cell r="D23">
            <v>16.9206</v>
          </cell>
          <cell r="E23">
            <v>4.9691</v>
          </cell>
          <cell r="F23">
            <v>8.4853</v>
          </cell>
        </row>
        <row r="24">
          <cell r="B24">
            <v>149.656</v>
          </cell>
          <cell r="C24">
            <v>3.8942</v>
          </cell>
          <cell r="D24">
            <v>23.1657</v>
          </cell>
          <cell r="E24">
            <v>5.1476</v>
          </cell>
          <cell r="F24">
            <v>13.6878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J52"/>
  <sheetViews>
    <sheetView tabSelected="1" zoomScaleSheetLayoutView="100" zoomScalePageLayoutView="0" workbookViewId="0" topLeftCell="A1">
      <selection activeCell="A1" sqref="A1:G1"/>
    </sheetView>
  </sheetViews>
  <sheetFormatPr defaultColWidth="9.33203125" defaultRowHeight="12.75"/>
  <cols>
    <col min="1" max="1" width="22.5" style="0" customWidth="1"/>
    <col min="2" max="7" width="13" style="0" customWidth="1"/>
  </cols>
  <sheetData>
    <row r="1" spans="1:7" ht="13.5">
      <c r="A1" s="73" t="s">
        <v>35</v>
      </c>
      <c r="B1" s="73"/>
      <c r="C1" s="73"/>
      <c r="D1" s="73"/>
      <c r="E1" s="73"/>
      <c r="F1" s="73"/>
      <c r="G1" s="73"/>
    </row>
    <row r="2" spans="1:7" ht="19.5" customHeight="1">
      <c r="A2" s="72" t="s">
        <v>33</v>
      </c>
      <c r="B2" s="72"/>
      <c r="C2" s="72"/>
      <c r="D2" s="72"/>
      <c r="E2" s="72"/>
      <c r="F2" s="72"/>
      <c r="G2" s="72"/>
    </row>
    <row r="3" spans="1:7" ht="14.25" thickBot="1">
      <c r="A3" s="1" t="s">
        <v>0</v>
      </c>
      <c r="B3" s="2"/>
      <c r="C3" s="2"/>
      <c r="D3" s="2"/>
      <c r="E3" s="2"/>
      <c r="F3" s="2"/>
      <c r="G3" s="2"/>
    </row>
    <row r="4" spans="1:7" ht="24" customHeight="1">
      <c r="A4" s="3" t="s">
        <v>1</v>
      </c>
      <c r="B4" s="4" t="s">
        <v>2</v>
      </c>
      <c r="C4" s="5"/>
      <c r="D4" s="6"/>
      <c r="E4" s="4" t="s">
        <v>3</v>
      </c>
      <c r="F4" s="5"/>
      <c r="G4" s="7"/>
    </row>
    <row r="5" spans="1:7" ht="33" thickBot="1">
      <c r="A5" s="8"/>
      <c r="B5" s="9" t="s">
        <v>4</v>
      </c>
      <c r="C5" s="9" t="s">
        <v>5</v>
      </c>
      <c r="D5" s="9" t="s">
        <v>6</v>
      </c>
      <c r="E5" s="9" t="s">
        <v>4</v>
      </c>
      <c r="F5" s="9" t="s">
        <v>5</v>
      </c>
      <c r="G5" s="10" t="s">
        <v>6</v>
      </c>
    </row>
    <row r="6" spans="1:7" ht="14.25" customHeight="1">
      <c r="A6" s="11"/>
      <c r="B6" s="12"/>
      <c r="C6" s="12"/>
      <c r="D6" s="12"/>
      <c r="E6" s="12"/>
      <c r="F6" s="12"/>
      <c r="G6" s="13"/>
    </row>
    <row r="7" spans="1:7" ht="14.25" customHeight="1">
      <c r="A7" s="14" t="s">
        <v>7</v>
      </c>
      <c r="B7" s="15">
        <v>14781</v>
      </c>
      <c r="C7" s="15">
        <v>17585</v>
      </c>
      <c r="D7" s="16"/>
      <c r="E7" s="15"/>
      <c r="F7" s="15"/>
      <c r="G7" s="17"/>
    </row>
    <row r="8" spans="1:7" ht="14.25" customHeight="1">
      <c r="A8" s="18" t="s">
        <v>8</v>
      </c>
      <c r="B8" s="15">
        <v>15492</v>
      </c>
      <c r="C8" s="15">
        <v>18340</v>
      </c>
      <c r="D8" s="16"/>
      <c r="E8" s="15"/>
      <c r="F8" s="15"/>
      <c r="G8" s="17"/>
    </row>
    <row r="9" spans="1:7" ht="14.25" customHeight="1">
      <c r="A9" s="18" t="s">
        <v>9</v>
      </c>
      <c r="B9" s="15">
        <v>15503</v>
      </c>
      <c r="C9" s="15">
        <v>18275</v>
      </c>
      <c r="D9" s="16"/>
      <c r="E9" s="15"/>
      <c r="F9" s="15"/>
      <c r="G9" s="17"/>
    </row>
    <row r="10" spans="1:7" ht="14.25" customHeight="1">
      <c r="A10" s="18" t="s">
        <v>10</v>
      </c>
      <c r="B10" s="19">
        <v>16004</v>
      </c>
      <c r="C10" s="19">
        <v>18899</v>
      </c>
      <c r="D10" s="16"/>
      <c r="E10" s="15"/>
      <c r="F10" s="15"/>
      <c r="G10" s="17"/>
    </row>
    <row r="11" spans="1:7" ht="14.25" customHeight="1">
      <c r="A11" s="14"/>
      <c r="B11" s="15"/>
      <c r="C11" s="15"/>
      <c r="D11" s="16"/>
      <c r="E11" s="15"/>
      <c r="F11" s="15"/>
      <c r="G11" s="17"/>
    </row>
    <row r="12" spans="1:7" ht="14.25" customHeight="1">
      <c r="A12" s="20" t="s">
        <v>11</v>
      </c>
      <c r="B12" s="15">
        <v>15008</v>
      </c>
      <c r="C12" s="15">
        <v>18136</v>
      </c>
      <c r="D12" s="16">
        <f>+B12/B7*100</f>
        <v>101.53575536161287</v>
      </c>
      <c r="E12" s="15"/>
      <c r="F12" s="15"/>
      <c r="G12" s="17"/>
    </row>
    <row r="13" spans="1:7" ht="14.25" customHeight="1">
      <c r="A13" s="18" t="s">
        <v>8</v>
      </c>
      <c r="B13" s="15">
        <v>15599</v>
      </c>
      <c r="C13" s="15">
        <v>18906</v>
      </c>
      <c r="D13" s="16">
        <f>+B13/B8*100</f>
        <v>100.6906790601601</v>
      </c>
      <c r="E13" s="15"/>
      <c r="F13" s="15"/>
      <c r="G13" s="17"/>
    </row>
    <row r="14" spans="1:7" ht="14.25" customHeight="1">
      <c r="A14" s="18" t="s">
        <v>9</v>
      </c>
      <c r="B14" s="15">
        <v>15962</v>
      </c>
      <c r="C14" s="15">
        <v>19324</v>
      </c>
      <c r="D14" s="16">
        <f>+B14/B9*100</f>
        <v>102.96071728052635</v>
      </c>
      <c r="E14" s="15"/>
      <c r="F14" s="15"/>
      <c r="G14" s="17"/>
    </row>
    <row r="15" spans="1:7" ht="14.25" customHeight="1">
      <c r="A15" s="18" t="s">
        <v>10</v>
      </c>
      <c r="B15" s="19">
        <v>16458</v>
      </c>
      <c r="C15" s="19">
        <v>19818</v>
      </c>
      <c r="D15" s="16">
        <f>+B15/B10*100</f>
        <v>102.83679080229942</v>
      </c>
      <c r="E15" s="15"/>
      <c r="F15" s="15"/>
      <c r="G15" s="17"/>
    </row>
    <row r="16" spans="1:7" ht="14.25" customHeight="1">
      <c r="A16" s="14"/>
      <c r="B16" s="15"/>
      <c r="C16" s="15"/>
      <c r="D16" s="16"/>
      <c r="E16" s="15"/>
      <c r="F16" s="15"/>
      <c r="G16" s="17"/>
    </row>
    <row r="17" spans="1:7" ht="14.25" customHeight="1">
      <c r="A17" s="20" t="s">
        <v>12</v>
      </c>
      <c r="B17" s="15">
        <v>15879</v>
      </c>
      <c r="C17" s="15">
        <v>19405</v>
      </c>
      <c r="D17" s="16">
        <f>+B17/B12*100</f>
        <v>105.80357142857142</v>
      </c>
      <c r="E17" s="15"/>
      <c r="F17" s="15"/>
      <c r="G17" s="17"/>
    </row>
    <row r="18" spans="1:7" ht="14.25" customHeight="1">
      <c r="A18" s="18" t="s">
        <v>8</v>
      </c>
      <c r="B18" s="15">
        <v>16318</v>
      </c>
      <c r="C18" s="15">
        <v>19851</v>
      </c>
      <c r="D18" s="16">
        <f>+B18/B13*100</f>
        <v>104.60926982498877</v>
      </c>
      <c r="E18" s="15"/>
      <c r="F18" s="15"/>
      <c r="G18" s="17"/>
    </row>
    <row r="19" spans="1:7" ht="14.25" customHeight="1">
      <c r="A19" s="18" t="s">
        <v>9</v>
      </c>
      <c r="B19" s="15">
        <v>16764</v>
      </c>
      <c r="C19" s="15">
        <v>20165</v>
      </c>
      <c r="D19" s="16">
        <f>+B19/B14*100</f>
        <v>105.02443302844256</v>
      </c>
      <c r="E19" s="15"/>
      <c r="F19" s="15"/>
      <c r="G19" s="17"/>
    </row>
    <row r="20" spans="1:7" ht="14.25" customHeight="1">
      <c r="A20" s="18" t="s">
        <v>10</v>
      </c>
      <c r="B20" s="19">
        <v>17333</v>
      </c>
      <c r="C20" s="19">
        <v>20735</v>
      </c>
      <c r="D20" s="16">
        <f>+B20/B15*100</f>
        <v>105.3165633734354</v>
      </c>
      <c r="E20" s="19">
        <v>19012</v>
      </c>
      <c r="F20" s="19">
        <v>19802</v>
      </c>
      <c r="G20" s="17"/>
    </row>
    <row r="21" spans="1:7" ht="14.25" customHeight="1">
      <c r="A21" s="21"/>
      <c r="B21" s="15"/>
      <c r="C21" s="15"/>
      <c r="D21" s="16"/>
      <c r="E21" s="15"/>
      <c r="F21" s="15"/>
      <c r="G21" s="17"/>
    </row>
    <row r="22" spans="1:7" ht="14.25" customHeight="1">
      <c r="A22" s="22" t="s">
        <v>13</v>
      </c>
      <c r="B22" s="15">
        <v>16643</v>
      </c>
      <c r="C22" s="15">
        <v>20631</v>
      </c>
      <c r="D22" s="16">
        <f>+B22/B17*100</f>
        <v>104.8113861074375</v>
      </c>
      <c r="E22" s="15"/>
      <c r="F22" s="15"/>
      <c r="G22" s="17"/>
    </row>
    <row r="23" spans="1:7" ht="14.25" customHeight="1">
      <c r="A23" s="18" t="s">
        <v>8</v>
      </c>
      <c r="B23" s="15">
        <v>17132</v>
      </c>
      <c r="C23" s="15">
        <v>20904</v>
      </c>
      <c r="D23" s="16">
        <f>+B23/B18*100</f>
        <v>104.98835641622748</v>
      </c>
      <c r="E23" s="15">
        <v>19439</v>
      </c>
      <c r="F23" s="15">
        <v>20448</v>
      </c>
      <c r="G23" s="23"/>
    </row>
    <row r="24" spans="1:7" ht="14.25" customHeight="1">
      <c r="A24" s="18" t="s">
        <v>9</v>
      </c>
      <c r="B24" s="15">
        <v>17531</v>
      </c>
      <c r="C24" s="15">
        <v>21179</v>
      </c>
      <c r="D24" s="16">
        <f>+B24/B19*100</f>
        <v>104.57528036268194</v>
      </c>
      <c r="E24" s="15"/>
      <c r="F24" s="15"/>
      <c r="G24" s="17"/>
    </row>
    <row r="25" spans="1:7" ht="14.25" customHeight="1">
      <c r="A25" s="18" t="s">
        <v>10</v>
      </c>
      <c r="B25" s="19">
        <v>18140</v>
      </c>
      <c r="C25" s="19">
        <v>21815</v>
      </c>
      <c r="D25" s="16">
        <f>+B25/B20*100</f>
        <v>104.65585876651473</v>
      </c>
      <c r="E25" s="19">
        <v>20082</v>
      </c>
      <c r="F25" s="19">
        <v>21148</v>
      </c>
      <c r="G25" s="23">
        <f>+E25/E20*100</f>
        <v>105.62802440563854</v>
      </c>
    </row>
    <row r="26" spans="1:7" ht="14.25" customHeight="1">
      <c r="A26" s="21"/>
      <c r="B26" s="15"/>
      <c r="C26" s="15"/>
      <c r="D26" s="16"/>
      <c r="E26" s="15"/>
      <c r="F26" s="15"/>
      <c r="G26" s="17"/>
    </row>
    <row r="27" spans="1:7" ht="14.25" customHeight="1">
      <c r="A27" s="24" t="s">
        <v>14</v>
      </c>
      <c r="B27" s="25">
        <f>+'[1]ctvrtleti'!B6</f>
        <v>17454</v>
      </c>
      <c r="C27" s="26">
        <f>+'[1]ctvrtleti'!C6</f>
        <v>21666.0785</v>
      </c>
      <c r="D27" s="16">
        <f>+B27/B22*100</f>
        <v>104.87291954575497</v>
      </c>
      <c r="E27" s="25"/>
      <c r="F27" s="26"/>
      <c r="G27" s="27"/>
    </row>
    <row r="28" spans="1:7" ht="14.25" customHeight="1">
      <c r="A28" s="18" t="s">
        <v>8</v>
      </c>
      <c r="B28" s="19">
        <f>+'[1]ctvrtleti'!B7</f>
        <v>18009.3333</v>
      </c>
      <c r="C28" s="19">
        <f>+'[1]ctvrtleti'!C7</f>
        <v>22121.1242</v>
      </c>
      <c r="D28" s="16">
        <f>+B28/B23*100</f>
        <v>105.12102089656781</v>
      </c>
      <c r="E28" s="19">
        <f>+'[1]ctvrtleti'!E7</f>
        <v>20428.7037</v>
      </c>
      <c r="F28" s="19">
        <f>+'[1]ctvrtleti'!F7</f>
        <v>21537.2099</v>
      </c>
      <c r="G28" s="23">
        <f>+E28/E23*100</f>
        <v>105.09133031534543</v>
      </c>
    </row>
    <row r="29" spans="1:7" ht="14.25" customHeight="1">
      <c r="A29" s="18" t="s">
        <v>9</v>
      </c>
      <c r="B29" s="19">
        <f>+'[1]ctvrtleti'!B8</f>
        <v>18344.2222</v>
      </c>
      <c r="C29" s="19">
        <f>+'[1]ctvrtleti'!C8</f>
        <v>22320.0226</v>
      </c>
      <c r="D29" s="16">
        <f>+B29/B24*100</f>
        <v>104.63876675603217</v>
      </c>
      <c r="E29" s="19"/>
      <c r="F29" s="19"/>
      <c r="G29" s="23"/>
    </row>
    <row r="30" spans="1:7" ht="14.25" customHeight="1">
      <c r="A30" s="18" t="s">
        <v>10</v>
      </c>
      <c r="B30" s="15">
        <f>+'[1]roky'!B10</f>
        <v>18967.2544</v>
      </c>
      <c r="C30" s="15">
        <f>+'[1]roky'!C10</f>
        <v>22874.2991</v>
      </c>
      <c r="D30" s="16">
        <f>+B30/B25*100</f>
        <v>104.56038809261301</v>
      </c>
      <c r="E30" s="15">
        <f>+'[1]roky'!E10</f>
        <v>21086.9413</v>
      </c>
      <c r="F30" s="15">
        <f>+'[1]roky'!F10</f>
        <v>22370.6889</v>
      </c>
      <c r="G30" s="23">
        <f>+E30/E25*100</f>
        <v>105.00418932377254</v>
      </c>
    </row>
    <row r="31" spans="1:7" ht="14.25" customHeight="1">
      <c r="A31" s="18"/>
      <c r="B31" s="19"/>
      <c r="C31" s="19"/>
      <c r="D31" s="16"/>
      <c r="E31" s="15"/>
      <c r="F31" s="15"/>
      <c r="G31" s="23"/>
    </row>
    <row r="32" spans="1:7" ht="14.25" customHeight="1">
      <c r="A32" s="18" t="s">
        <v>15</v>
      </c>
      <c r="B32" s="19">
        <f>+'[1]ctvrtleti'!B10</f>
        <v>18705.9767</v>
      </c>
      <c r="C32" s="19">
        <f>+'[1]ctvrtleti'!C10</f>
        <v>23293.1399</v>
      </c>
      <c r="D32" s="16">
        <f>+B32/B27*100</f>
        <v>107.1730073335625</v>
      </c>
      <c r="E32" s="15"/>
      <c r="F32" s="15"/>
      <c r="G32" s="23"/>
    </row>
    <row r="33" spans="1:7" ht="14.25" customHeight="1">
      <c r="A33" s="28" t="s">
        <v>8</v>
      </c>
      <c r="B33" s="19">
        <f>+'[1]ctvrtleti'!B11</f>
        <v>19333.3333</v>
      </c>
      <c r="C33" s="19">
        <f>+'[1]ctvrtleti'!C11</f>
        <v>23722.8086</v>
      </c>
      <c r="D33" s="16">
        <f>+B33/B28*100</f>
        <v>107.35174355399376</v>
      </c>
      <c r="E33" s="15">
        <f>+'[1]ctvrtleti'!E11</f>
        <v>21630.8333</v>
      </c>
      <c r="F33" s="15">
        <f>+'[1]ctvrtleti'!F11</f>
        <v>22737.1335</v>
      </c>
      <c r="G33" s="23">
        <f>+E33/E28*100</f>
        <v>105.88451238832153</v>
      </c>
    </row>
    <row r="34" spans="1:7" ht="14.25" customHeight="1">
      <c r="A34" s="28" t="s">
        <v>9</v>
      </c>
      <c r="B34" s="19">
        <f>+'[1]ctvrtleti'!B12</f>
        <v>19765.8888</v>
      </c>
      <c r="C34" s="19">
        <f>+'[1]ctvrtleti'!C12</f>
        <v>23935.38</v>
      </c>
      <c r="D34" s="16">
        <f>+B34/B29*100</f>
        <v>107.74994210438642</v>
      </c>
      <c r="E34" s="15"/>
      <c r="F34" s="15"/>
      <c r="G34" s="23"/>
    </row>
    <row r="35" spans="1:7" ht="14.25" customHeight="1">
      <c r="A35" s="18" t="s">
        <v>10</v>
      </c>
      <c r="B35" s="15">
        <f>+'[1]roky'!B11</f>
        <v>20401.7399</v>
      </c>
      <c r="C35" s="15">
        <f>+'[1]roky'!C11</f>
        <v>24539.0667</v>
      </c>
      <c r="D35" s="16">
        <f>+B35/B30*100</f>
        <v>107.5629580842233</v>
      </c>
      <c r="E35" s="15">
        <f>+'[1]roky'!E11</f>
        <v>22433.694</v>
      </c>
      <c r="F35" s="15">
        <f>+'[1]roky'!F11</f>
        <v>23653.5248</v>
      </c>
      <c r="G35" s="23">
        <f>+E35/E30*100</f>
        <v>106.38666689891151</v>
      </c>
    </row>
    <row r="36" spans="1:7" ht="14.25" customHeight="1">
      <c r="A36" s="22"/>
      <c r="B36" s="15"/>
      <c r="C36" s="15"/>
      <c r="D36" s="16"/>
      <c r="E36" s="15"/>
      <c r="F36" s="15"/>
      <c r="G36" s="23"/>
    </row>
    <row r="37" spans="1:7" ht="14.25" customHeight="1">
      <c r="A37" s="22" t="s">
        <v>16</v>
      </c>
      <c r="B37" s="15">
        <f>+'[1]ctvrtleti'!B14</f>
        <v>20345.1851</v>
      </c>
      <c r="C37" s="15">
        <f>+'[1]ctvrtleti'!C14</f>
        <v>25369.192</v>
      </c>
      <c r="D37" s="16">
        <f>+B37/B32*100</f>
        <v>108.76301957544938</v>
      </c>
      <c r="E37" s="15"/>
      <c r="F37" s="15"/>
      <c r="G37" s="23"/>
    </row>
    <row r="38" spans="1:7" ht="14.25" customHeight="1">
      <c r="A38" s="22" t="s">
        <v>8</v>
      </c>
      <c r="B38" s="15">
        <f>+'[1]ctvrtleti'!B15</f>
        <v>20910.5</v>
      </c>
      <c r="C38" s="15">
        <f>+'[1]ctvrtleti'!C15</f>
        <v>25670.5856</v>
      </c>
      <c r="D38" s="16">
        <f>+B38/B33*100</f>
        <v>108.15775880716856</v>
      </c>
      <c r="E38" s="15">
        <f>+'[1]ctvrtleti'!E15</f>
        <v>22067.9938</v>
      </c>
      <c r="F38" s="15">
        <f>+'[1]ctvrtleti'!F15</f>
        <v>23219.9518</v>
      </c>
      <c r="G38" s="23">
        <f>+E38/E33*100</f>
        <v>102.0210062827307</v>
      </c>
    </row>
    <row r="39" spans="1:7" ht="14.25" customHeight="1">
      <c r="A39" s="22" t="s">
        <v>9</v>
      </c>
      <c r="B39" s="15">
        <f>+'[1]ctvrtleti'!B16</f>
        <v>21302.698</v>
      </c>
      <c r="C39" s="15">
        <f>+'[1]ctvrtleti'!C16</f>
        <v>25851.1168</v>
      </c>
      <c r="D39" s="16">
        <f>+B39/B34*100</f>
        <v>107.7750574009098</v>
      </c>
      <c r="E39" s="15"/>
      <c r="F39" s="15"/>
      <c r="G39" s="23"/>
    </row>
    <row r="40" spans="1:7" ht="14.25" customHeight="1">
      <c r="A40" s="18" t="s">
        <v>10</v>
      </c>
      <c r="B40" s="15">
        <f>+'[1]roky'!B12</f>
        <v>21880.8154</v>
      </c>
      <c r="C40" s="15">
        <f>+'[1]roky'!C12</f>
        <v>26604.4146</v>
      </c>
      <c r="D40" s="16">
        <f>+B40/B35*100</f>
        <v>107.24975177239662</v>
      </c>
      <c r="E40" s="15">
        <f>+'[1]roky'!E12</f>
        <v>23121.75</v>
      </c>
      <c r="F40" s="15">
        <f>+'[1]roky'!F12</f>
        <v>24478.9229</v>
      </c>
      <c r="G40" s="23">
        <f>+E40/E35*100</f>
        <v>103.06706510305436</v>
      </c>
    </row>
    <row r="41" spans="1:7" ht="14.25" customHeight="1">
      <c r="A41" s="22"/>
      <c r="B41" s="15"/>
      <c r="C41" s="15"/>
      <c r="D41" s="16"/>
      <c r="E41" s="15"/>
      <c r="F41" s="15"/>
      <c r="G41" s="23"/>
    </row>
    <row r="42" spans="1:7" ht="14.25" customHeight="1">
      <c r="A42" s="22" t="s">
        <v>17</v>
      </c>
      <c r="B42" s="15">
        <f>+'[1]ctvrtleti'!B18</f>
        <v>20551.881</v>
      </c>
      <c r="C42" s="15">
        <f>+'[1]ctvrtleti'!C18</f>
        <v>25903.4785</v>
      </c>
      <c r="D42" s="16">
        <f>+B42/B37*100</f>
        <v>101.01594504539555</v>
      </c>
      <c r="E42" s="15"/>
      <c r="F42" s="15"/>
      <c r="G42" s="23"/>
    </row>
    <row r="43" spans="1:7" ht="14.25" customHeight="1">
      <c r="A43" s="22" t="s">
        <v>8</v>
      </c>
      <c r="B43" s="15">
        <f>+'[1]ctvrtleti'!B19</f>
        <v>21002</v>
      </c>
      <c r="C43" s="15">
        <f>+'[1]ctvrtleti'!C19</f>
        <v>26127.3845</v>
      </c>
      <c r="D43" s="16">
        <f>+B43/B38*100</f>
        <v>100.4375792066187</v>
      </c>
      <c r="E43" s="15">
        <f>+'[1]ctvrtleti'!E19</f>
        <v>22922.7726</v>
      </c>
      <c r="F43" s="15">
        <f>+'[1]ctvrtleti'!F19</f>
        <v>24275.1879</v>
      </c>
      <c r="G43" s="23">
        <f>+E43/E38*100</f>
        <v>103.8733869863603</v>
      </c>
    </row>
    <row r="44" spans="1:7" ht="14.25" customHeight="1">
      <c r="A44" s="22" t="s">
        <v>9</v>
      </c>
      <c r="B44" s="15">
        <f>+'[1]ctvrtleti'!B20</f>
        <v>21310.3333</v>
      </c>
      <c r="C44" s="15">
        <f>+'[1]ctvrtleti'!C20</f>
        <v>26227.52</v>
      </c>
      <c r="D44" s="16">
        <f>+B44/B39*100</f>
        <v>100.0358419388943</v>
      </c>
      <c r="E44" s="15"/>
      <c r="F44" s="15"/>
      <c r="G44" s="23"/>
    </row>
    <row r="45" spans="1:7" ht="14.25" customHeight="1">
      <c r="A45" s="18" t="s">
        <v>10</v>
      </c>
      <c r="B45" s="15">
        <f>+'[1]roky'!B13</f>
        <v>21700.3333</v>
      </c>
      <c r="C45" s="15">
        <f>+'[1]roky'!C13</f>
        <v>26723.6354</v>
      </c>
      <c r="D45" s="16">
        <f>+B45/B40*100</f>
        <v>99.17515825301464</v>
      </c>
      <c r="E45" s="15">
        <f>+'[1]roky'!E13</f>
        <v>24167.0196</v>
      </c>
      <c r="F45" s="15">
        <f>+'[1]roky'!F13</f>
        <v>25729.5956</v>
      </c>
      <c r="G45" s="23">
        <f>+E45/E40*100</f>
        <v>104.52072010120341</v>
      </c>
    </row>
    <row r="46" spans="1:7" ht="14.25" customHeight="1">
      <c r="A46" s="22"/>
      <c r="B46" s="15"/>
      <c r="C46" s="15"/>
      <c r="D46" s="16"/>
      <c r="E46" s="15"/>
      <c r="F46" s="15"/>
      <c r="G46" s="23"/>
    </row>
    <row r="47" spans="1:7" ht="14.25" customHeight="1">
      <c r="A47" s="22" t="s">
        <v>18</v>
      </c>
      <c r="B47" s="15">
        <f>+'[1]ctvrtleti'!B22</f>
        <v>20895.3333</v>
      </c>
      <c r="C47" s="15">
        <f>+'[1]ctvrtleti'!C22</f>
        <v>26224.9864</v>
      </c>
      <c r="D47" s="16">
        <f>+B47/B42*100</f>
        <v>101.67114776501478</v>
      </c>
      <c r="E47" s="15"/>
      <c r="F47" s="15"/>
      <c r="G47" s="23"/>
    </row>
    <row r="48" spans="1:7" ht="14.25" customHeight="1">
      <c r="A48" s="22" t="s">
        <v>8</v>
      </c>
      <c r="B48" s="15">
        <f>+'[1]ctvrtleti'!B23</f>
        <v>21420.1666</v>
      </c>
      <c r="C48" s="15">
        <f>+'[1]ctvrtleti'!C23</f>
        <v>26462.111</v>
      </c>
      <c r="D48" s="16">
        <f>+B48/B43*100</f>
        <v>101.99107989715266</v>
      </c>
      <c r="E48" s="15">
        <f>+'[1]ctvrtleti'!E23</f>
        <v>23379.8333</v>
      </c>
      <c r="F48" s="15">
        <f>+'[1]ctvrtleti'!F23</f>
        <v>24876.3405</v>
      </c>
      <c r="G48" s="23">
        <f>+E48/E43*100</f>
        <v>101.99391543063163</v>
      </c>
    </row>
    <row r="49" spans="1:7" ht="14.25" customHeight="1">
      <c r="A49" s="22" t="s">
        <v>9</v>
      </c>
      <c r="B49" s="15">
        <f>+'[1]ctvrtleti'!B24</f>
        <v>21675.2953</v>
      </c>
      <c r="C49" s="15">
        <f>+'[1]ctvrtleti'!C24</f>
        <v>26518.2269</v>
      </c>
      <c r="D49" s="16">
        <f>+B49/B44*100</f>
        <v>101.71260578078336</v>
      </c>
      <c r="E49" s="15"/>
      <c r="F49" s="15"/>
      <c r="G49" s="23"/>
    </row>
    <row r="50" spans="1:7" ht="14.25" customHeight="1" thickBot="1">
      <c r="A50" s="29" t="s">
        <v>10</v>
      </c>
      <c r="B50" s="30">
        <f>+'[1]roky'!B14</f>
        <v>22207.414</v>
      </c>
      <c r="C50" s="30">
        <f>+'[1]roky'!C14</f>
        <v>27155.5482</v>
      </c>
      <c r="D50" s="31">
        <f>+B50/B45*100</f>
        <v>102.3367415282972</v>
      </c>
      <c r="E50" s="30">
        <f>+'[1]roky'!E14</f>
        <v>24025.6307</v>
      </c>
      <c r="F50" s="30">
        <f>+'[1]roky'!F14</f>
        <v>25636.8102</v>
      </c>
      <c r="G50" s="32">
        <f>+E50/E45*100</f>
        <v>99.41495102689453</v>
      </c>
    </row>
    <row r="52" spans="1:10" ht="44.25" customHeight="1">
      <c r="A52" s="33" t="s">
        <v>19</v>
      </c>
      <c r="B52" s="33"/>
      <c r="C52" s="33"/>
      <c r="D52" s="33"/>
      <c r="E52" s="33"/>
      <c r="F52" s="33"/>
      <c r="G52" s="33"/>
      <c r="H52" s="34"/>
      <c r="I52" s="34"/>
      <c r="J52" s="34"/>
    </row>
  </sheetData>
  <sheetProtection/>
  <mergeCells count="6">
    <mergeCell ref="A2:G2"/>
    <mergeCell ref="A4:A5"/>
    <mergeCell ref="B4:D4"/>
    <mergeCell ref="E4:G4"/>
    <mergeCell ref="A52:G52"/>
    <mergeCell ref="A1:G1"/>
  </mergeCells>
  <printOptions/>
  <pageMargins left="0.54" right="0.58" top="0.64" bottom="0.4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G52"/>
  <sheetViews>
    <sheetView zoomScalePageLayoutView="0" workbookViewId="0" topLeftCell="A1">
      <selection activeCell="A1" sqref="A1:G1"/>
    </sheetView>
  </sheetViews>
  <sheetFormatPr defaultColWidth="9.33203125" defaultRowHeight="12.75"/>
  <cols>
    <col min="1" max="1" width="22.5" style="0" customWidth="1"/>
    <col min="2" max="7" width="13" style="0" customWidth="1"/>
  </cols>
  <sheetData>
    <row r="1" spans="1:7" ht="13.5">
      <c r="A1" s="73" t="s">
        <v>35</v>
      </c>
      <c r="B1" s="73"/>
      <c r="C1" s="73"/>
      <c r="D1" s="73"/>
      <c r="E1" s="73"/>
      <c r="F1" s="73"/>
      <c r="G1" s="73"/>
    </row>
    <row r="2" spans="1:7" ht="19.5" customHeight="1">
      <c r="A2" s="72" t="s">
        <v>34</v>
      </c>
      <c r="B2" s="72"/>
      <c r="C2" s="72"/>
      <c r="D2" s="72"/>
      <c r="E2" s="72"/>
      <c r="F2" s="72"/>
      <c r="G2" s="72"/>
    </row>
    <row r="3" spans="1:7" ht="14.25" thickBot="1">
      <c r="A3" s="1" t="s">
        <v>0</v>
      </c>
      <c r="B3" s="2"/>
      <c r="C3" s="2"/>
      <c r="D3" s="2"/>
      <c r="E3" s="2"/>
      <c r="F3" s="2"/>
      <c r="G3" s="2"/>
    </row>
    <row r="4" spans="1:7" ht="24" customHeight="1">
      <c r="A4" s="3" t="s">
        <v>1</v>
      </c>
      <c r="B4" s="4" t="s">
        <v>2</v>
      </c>
      <c r="C4" s="5"/>
      <c r="D4" s="6"/>
      <c r="E4" s="4" t="s">
        <v>3</v>
      </c>
      <c r="F4" s="5"/>
      <c r="G4" s="7"/>
    </row>
    <row r="5" spans="1:7" ht="33" thickBot="1">
      <c r="A5" s="8"/>
      <c r="B5" s="9" t="s">
        <v>20</v>
      </c>
      <c r="C5" s="9" t="s">
        <v>21</v>
      </c>
      <c r="D5" s="9" t="s">
        <v>6</v>
      </c>
      <c r="E5" s="9" t="s">
        <v>20</v>
      </c>
      <c r="F5" s="9" t="s">
        <v>21</v>
      </c>
      <c r="G5" s="10" t="s">
        <v>6</v>
      </c>
    </row>
    <row r="6" spans="1:7" ht="14.25" customHeight="1">
      <c r="A6" s="35"/>
      <c r="B6" s="12"/>
      <c r="C6" s="12"/>
      <c r="D6" s="12"/>
      <c r="E6" s="12"/>
      <c r="F6" s="12"/>
      <c r="G6" s="36"/>
    </row>
    <row r="7" spans="1:7" ht="14.25" customHeight="1">
      <c r="A7" s="28" t="s">
        <v>7</v>
      </c>
      <c r="B7" s="37">
        <v>85.75</v>
      </c>
      <c r="C7" s="37">
        <v>99.89</v>
      </c>
      <c r="D7" s="16"/>
      <c r="E7" s="38"/>
      <c r="F7" s="38"/>
      <c r="G7" s="23"/>
    </row>
    <row r="8" spans="1:7" ht="14.25" customHeight="1">
      <c r="A8" s="39" t="s">
        <v>22</v>
      </c>
      <c r="B8" s="38">
        <v>87.34</v>
      </c>
      <c r="C8" s="38">
        <v>102.13</v>
      </c>
      <c r="D8" s="16"/>
      <c r="E8" s="38"/>
      <c r="F8" s="38"/>
      <c r="G8" s="23"/>
    </row>
    <row r="9" spans="1:7" ht="14.25" customHeight="1">
      <c r="A9" s="39" t="s">
        <v>23</v>
      </c>
      <c r="B9" s="38">
        <v>86.81</v>
      </c>
      <c r="C9" s="38">
        <v>101.72</v>
      </c>
      <c r="D9" s="16"/>
      <c r="E9" s="38"/>
      <c r="F9" s="38"/>
      <c r="G9" s="23"/>
    </row>
    <row r="10" spans="1:7" ht="14.25" customHeight="1">
      <c r="A10" s="39" t="s">
        <v>24</v>
      </c>
      <c r="B10" s="37">
        <v>90.15</v>
      </c>
      <c r="C10" s="37">
        <v>106.29</v>
      </c>
      <c r="D10" s="16"/>
      <c r="E10" s="38"/>
      <c r="F10" s="38"/>
      <c r="G10" s="23"/>
    </row>
    <row r="11" spans="1:7" ht="14.25" customHeight="1">
      <c r="A11" s="28"/>
      <c r="B11" s="38"/>
      <c r="C11" s="38"/>
      <c r="D11" s="16"/>
      <c r="E11" s="38"/>
      <c r="F11" s="38"/>
      <c r="G11" s="23"/>
    </row>
    <row r="12" spans="1:7" ht="14.25" customHeight="1">
      <c r="A12" s="22" t="s">
        <v>11</v>
      </c>
      <c r="B12" s="38">
        <v>84.64</v>
      </c>
      <c r="C12" s="38">
        <v>100.97</v>
      </c>
      <c r="D12" s="16">
        <f>+B12/B7*100</f>
        <v>98.70553935860057</v>
      </c>
      <c r="E12" s="38"/>
      <c r="F12" s="38"/>
      <c r="G12" s="23"/>
    </row>
    <row r="13" spans="1:7" ht="14.25" customHeight="1">
      <c r="A13" s="39" t="s">
        <v>22</v>
      </c>
      <c r="B13" s="38">
        <v>85.64</v>
      </c>
      <c r="C13" s="38">
        <v>103.65</v>
      </c>
      <c r="D13" s="16">
        <f>+B13/B8*100</f>
        <v>98.05358369590107</v>
      </c>
      <c r="E13" s="38"/>
      <c r="F13" s="38"/>
      <c r="G13" s="23"/>
    </row>
    <row r="14" spans="1:7" ht="14.25" customHeight="1">
      <c r="A14" s="39" t="s">
        <v>23</v>
      </c>
      <c r="B14" s="38">
        <v>85.98</v>
      </c>
      <c r="C14" s="38">
        <v>104.35</v>
      </c>
      <c r="D14" s="16">
        <f>+B14/B9*100</f>
        <v>99.04388895288562</v>
      </c>
      <c r="E14" s="38"/>
      <c r="F14" s="38"/>
      <c r="G14" s="23"/>
    </row>
    <row r="15" spans="1:7" ht="14.25" customHeight="1">
      <c r="A15" s="39" t="s">
        <v>24</v>
      </c>
      <c r="B15" s="37">
        <v>89.21</v>
      </c>
      <c r="C15" s="37">
        <v>108.42</v>
      </c>
      <c r="D15" s="40">
        <f>+B15/B10*100</f>
        <v>98.95729339988905</v>
      </c>
      <c r="E15" s="38"/>
      <c r="F15" s="38"/>
      <c r="G15" s="23"/>
    </row>
    <row r="16" spans="1:7" ht="14.25" customHeight="1">
      <c r="A16" s="28"/>
      <c r="B16" s="38"/>
      <c r="C16" s="38"/>
      <c r="D16" s="16"/>
      <c r="E16" s="38"/>
      <c r="F16" s="38"/>
      <c r="G16" s="23"/>
    </row>
    <row r="17" spans="1:7" ht="14.25" customHeight="1">
      <c r="A17" s="22" t="s">
        <v>12</v>
      </c>
      <c r="B17" s="38">
        <v>88.73</v>
      </c>
      <c r="C17" s="38">
        <v>106.91</v>
      </c>
      <c r="D17" s="16">
        <f>+B17/B12*100</f>
        <v>104.83223062381852</v>
      </c>
      <c r="E17" s="38"/>
      <c r="F17" s="38"/>
      <c r="G17" s="23"/>
    </row>
    <row r="18" spans="1:7" ht="14.25" customHeight="1">
      <c r="A18" s="39" t="s">
        <v>22</v>
      </c>
      <c r="B18" s="38">
        <v>89.33</v>
      </c>
      <c r="C18" s="38">
        <v>108.04</v>
      </c>
      <c r="D18" s="16">
        <f>+B18/B13*100</f>
        <v>104.30873423633815</v>
      </c>
      <c r="E18" s="38"/>
      <c r="F18" s="38"/>
      <c r="G18" s="23"/>
    </row>
    <row r="19" spans="1:7" ht="14.25" customHeight="1">
      <c r="A19" s="39" t="s">
        <v>23</v>
      </c>
      <c r="B19" s="38">
        <v>90</v>
      </c>
      <c r="C19" s="38">
        <v>108.58</v>
      </c>
      <c r="D19" s="16">
        <f>+B19/B14*100</f>
        <v>104.675505931612</v>
      </c>
      <c r="E19" s="38"/>
      <c r="F19" s="38"/>
      <c r="G19" s="23"/>
    </row>
    <row r="20" spans="1:7" ht="14.25" customHeight="1">
      <c r="A20" s="39" t="s">
        <v>24</v>
      </c>
      <c r="B20" s="37">
        <v>93.28</v>
      </c>
      <c r="C20" s="37">
        <v>113.25</v>
      </c>
      <c r="D20" s="40">
        <f>+B20/B15*100</f>
        <v>104.56226880394574</v>
      </c>
      <c r="E20" s="37">
        <v>106.73</v>
      </c>
      <c r="F20" s="37">
        <v>110.96</v>
      </c>
      <c r="G20" s="23"/>
    </row>
    <row r="21" spans="1:7" ht="14.25" customHeight="1">
      <c r="A21" s="41"/>
      <c r="B21" s="38"/>
      <c r="C21" s="38"/>
      <c r="D21" s="16"/>
      <c r="E21" s="38"/>
      <c r="F21" s="38"/>
      <c r="G21" s="23"/>
    </row>
    <row r="22" spans="1:7" ht="14.25" customHeight="1">
      <c r="A22" s="22" t="s">
        <v>13</v>
      </c>
      <c r="B22" s="38">
        <v>93.89</v>
      </c>
      <c r="C22" s="38">
        <v>114.72</v>
      </c>
      <c r="D22" s="16">
        <f>+B22/B17*100</f>
        <v>105.81539501859574</v>
      </c>
      <c r="E22" s="38"/>
      <c r="F22" s="38"/>
      <c r="G22" s="23"/>
    </row>
    <row r="23" spans="1:7" ht="14.25" customHeight="1">
      <c r="A23" s="39" t="s">
        <v>22</v>
      </c>
      <c r="B23" s="38">
        <v>93.87</v>
      </c>
      <c r="C23" s="38">
        <v>114.29</v>
      </c>
      <c r="D23" s="16">
        <f>+B23/B18*100</f>
        <v>105.082279189522</v>
      </c>
      <c r="E23" s="38">
        <v>109.05</v>
      </c>
      <c r="F23" s="38">
        <v>113.57</v>
      </c>
      <c r="G23" s="23"/>
    </row>
    <row r="24" spans="1:7" ht="14.25" customHeight="1">
      <c r="A24" s="39" t="s">
        <v>23</v>
      </c>
      <c r="B24" s="38">
        <v>94.89</v>
      </c>
      <c r="C24" s="38">
        <v>114.8</v>
      </c>
      <c r="D24" s="16">
        <f>+B24/B19*100</f>
        <v>105.43333333333334</v>
      </c>
      <c r="E24" s="38"/>
      <c r="F24" s="38"/>
      <c r="G24" s="23"/>
    </row>
    <row r="25" spans="1:7" ht="14.25" customHeight="1">
      <c r="A25" s="39" t="s">
        <v>24</v>
      </c>
      <c r="B25" s="37">
        <v>99</v>
      </c>
      <c r="C25" s="37">
        <v>120.71</v>
      </c>
      <c r="D25" s="40">
        <f>+B25/B20*100</f>
        <v>106.13207547169812</v>
      </c>
      <c r="E25" s="37">
        <v>113.44</v>
      </c>
      <c r="F25" s="37">
        <v>118.52</v>
      </c>
      <c r="G25" s="42">
        <f>+E25/E20*100</f>
        <v>106.28689215778131</v>
      </c>
    </row>
    <row r="26" spans="1:7" ht="14.25" customHeight="1">
      <c r="A26" s="41"/>
      <c r="B26" s="38"/>
      <c r="C26" s="38"/>
      <c r="D26" s="16"/>
      <c r="E26" s="38"/>
      <c r="F26" s="38"/>
      <c r="G26" s="23"/>
    </row>
    <row r="27" spans="1:7" ht="14.25" customHeight="1">
      <c r="A27" s="24" t="s">
        <v>14</v>
      </c>
      <c r="B27" s="43">
        <f>+'[1]ctvrtleti_HV'!B6</f>
        <v>97.85</v>
      </c>
      <c r="C27" s="43">
        <f>+'[1]ctvrtleti_HV'!C6</f>
        <v>119.5738</v>
      </c>
      <c r="D27" s="16">
        <f>+B27/B22*100</f>
        <v>104.21770156566194</v>
      </c>
      <c r="E27" s="43"/>
      <c r="F27" s="44"/>
      <c r="G27" s="27"/>
    </row>
    <row r="28" spans="1:7" ht="14.25" customHeight="1">
      <c r="A28" s="39" t="s">
        <v>22</v>
      </c>
      <c r="B28" s="43">
        <f>+'[1]ctvrtleti_HV'!B7</f>
        <v>99.1</v>
      </c>
      <c r="C28" s="43">
        <f>+'[1]ctvrtleti_HV'!C7</f>
        <v>121.2992</v>
      </c>
      <c r="D28" s="16">
        <f>+B28/B23*100</f>
        <v>105.57153510173643</v>
      </c>
      <c r="E28" s="43">
        <f>+'[1]ctvrtleti_HV'!E7</f>
        <v>115.12</v>
      </c>
      <c r="F28" s="43">
        <f>+'[1]ctvrtleti_HV'!F7</f>
        <v>119.2399</v>
      </c>
      <c r="G28" s="23">
        <f>+E28/E23*100</f>
        <v>105.56625401192115</v>
      </c>
    </row>
    <row r="29" spans="1:7" ht="14.25" customHeight="1">
      <c r="A29" s="39" t="s">
        <v>23</v>
      </c>
      <c r="B29" s="43">
        <f>+'[1]ctvrtleti_HV'!B8</f>
        <v>101.36</v>
      </c>
      <c r="C29" s="43">
        <f>+'[1]ctvrtleti_HV'!C8</f>
        <v>123.5822</v>
      </c>
      <c r="D29" s="16">
        <f>+B29/B24*100</f>
        <v>106.818421329961</v>
      </c>
      <c r="E29" s="37"/>
      <c r="F29" s="37"/>
      <c r="G29" s="23"/>
    </row>
    <row r="30" spans="1:7" ht="14.25" customHeight="1">
      <c r="A30" s="39" t="s">
        <v>24</v>
      </c>
      <c r="B30" s="38">
        <f>+'[1]roky_HV'!B10</f>
        <v>105.91</v>
      </c>
      <c r="C30" s="38">
        <f>+'[1]roky_HV'!C10</f>
        <v>130.1182</v>
      </c>
      <c r="D30" s="40">
        <f>+B30/B25*100</f>
        <v>106.97979797979798</v>
      </c>
      <c r="E30" s="38">
        <f>+'[1]roky_HV'!E10</f>
        <v>122.83</v>
      </c>
      <c r="F30" s="38">
        <f>+'[1]roky_HV'!F10</f>
        <v>128.3738</v>
      </c>
      <c r="G30" s="42">
        <f>+E30/E25*100</f>
        <v>108.27750352609308</v>
      </c>
    </row>
    <row r="31" spans="1:7" ht="14.25" customHeight="1">
      <c r="A31" s="39"/>
      <c r="B31" s="37"/>
      <c r="C31" s="37"/>
      <c r="D31" s="16"/>
      <c r="E31" s="38"/>
      <c r="F31" s="38"/>
      <c r="G31" s="23"/>
    </row>
    <row r="32" spans="1:7" ht="14.25" customHeight="1">
      <c r="A32" s="39" t="s">
        <v>15</v>
      </c>
      <c r="B32" s="43">
        <f>+'[1]ctvrtleti_HV'!B10</f>
        <v>104.16</v>
      </c>
      <c r="C32" s="43">
        <f>+'[1]ctvrtleti_HV'!C10</f>
        <v>127.9038</v>
      </c>
      <c r="D32" s="16">
        <f>+B32/B27*100</f>
        <v>106.44864588656107</v>
      </c>
      <c r="E32" s="38"/>
      <c r="F32" s="38"/>
      <c r="G32" s="23"/>
    </row>
    <row r="33" spans="1:7" ht="14.25" customHeight="1">
      <c r="A33" s="39" t="s">
        <v>22</v>
      </c>
      <c r="B33" s="43">
        <f>+'[1]ctvrtleti_HV'!B11</f>
        <v>106.33</v>
      </c>
      <c r="C33" s="43">
        <f>+'[1]ctvrtleti_HV'!C11</f>
        <v>129.7042</v>
      </c>
      <c r="D33" s="16">
        <f>+B33/B28*100</f>
        <v>107.29566094853683</v>
      </c>
      <c r="E33" s="43">
        <f>+'[1]ctvrtleti_HV'!E11</f>
        <v>122.19</v>
      </c>
      <c r="F33" s="43">
        <f>+'[1]ctvrtleti_HV'!F11</f>
        <v>127.6551</v>
      </c>
      <c r="G33" s="23">
        <f>+E33/E28*100</f>
        <v>106.14141765114663</v>
      </c>
    </row>
    <row r="34" spans="1:7" ht="14.25" customHeight="1">
      <c r="A34" s="39" t="s">
        <v>23</v>
      </c>
      <c r="B34" s="43">
        <f>+'[1]ctvrtleti_HV'!B12</f>
        <v>109.34</v>
      </c>
      <c r="C34" s="43">
        <f>+'[1]ctvrtleti_HV'!C12</f>
        <v>132.9151</v>
      </c>
      <c r="D34" s="16">
        <f>+B34/B29*100</f>
        <v>107.8729281767956</v>
      </c>
      <c r="E34" s="38"/>
      <c r="F34" s="38"/>
      <c r="G34" s="23"/>
    </row>
    <row r="35" spans="1:7" ht="14.25" customHeight="1">
      <c r="A35" s="39" t="s">
        <v>24</v>
      </c>
      <c r="B35" s="38">
        <f>+'[1]roky_HV'!B11</f>
        <v>113.29</v>
      </c>
      <c r="C35" s="38">
        <f>+'[1]roky_HV'!C11</f>
        <v>137.5566</v>
      </c>
      <c r="D35" s="40">
        <f>+B35/B30*100</f>
        <v>106.96818053063923</v>
      </c>
      <c r="E35" s="38">
        <f>+'[1]roky_HV'!E11</f>
        <v>129.45</v>
      </c>
      <c r="F35" s="38">
        <f>+'[1]roky_HV'!F11</f>
        <v>136.5162</v>
      </c>
      <c r="G35" s="42">
        <f>+E35/E30*100</f>
        <v>105.38956281038834</v>
      </c>
    </row>
    <row r="36" spans="1:7" ht="14.25" customHeight="1">
      <c r="A36" s="22"/>
      <c r="B36" s="38"/>
      <c r="C36" s="38"/>
      <c r="D36" s="16"/>
      <c r="E36" s="38"/>
      <c r="F36" s="38"/>
      <c r="G36" s="23"/>
    </row>
    <row r="37" spans="1:7" ht="14.25" customHeight="1">
      <c r="A37" s="22" t="s">
        <v>16</v>
      </c>
      <c r="B37" s="43">
        <f>+'[1]ctvrtleti_HV'!B14</f>
        <v>113.15</v>
      </c>
      <c r="C37" s="43">
        <f>+'[1]ctvrtleti_HV'!C14</f>
        <v>138.1413</v>
      </c>
      <c r="D37" s="16">
        <f>+B37/B32*100</f>
        <v>108.6309523809524</v>
      </c>
      <c r="E37" s="38"/>
      <c r="F37" s="38"/>
      <c r="G37" s="23"/>
    </row>
    <row r="38" spans="1:7" ht="14.25" customHeight="1">
      <c r="A38" s="39" t="s">
        <v>22</v>
      </c>
      <c r="B38" s="43">
        <f>+'[1]ctvrtleti_HV'!B15</f>
        <v>115</v>
      </c>
      <c r="C38" s="43">
        <f>+'[1]ctvrtleti_HV'!C15</f>
        <v>139.6347</v>
      </c>
      <c r="D38" s="16">
        <f>+B38/B33*100</f>
        <v>108.15386062259005</v>
      </c>
      <c r="E38" s="43">
        <f>+'[1]ctvrtleti_HV'!E15</f>
        <v>125.18</v>
      </c>
      <c r="F38" s="43">
        <f>+'[1]ctvrtleti_HV'!F15</f>
        <v>131.0575</v>
      </c>
      <c r="G38" s="23">
        <f>+E38/E33*100</f>
        <v>102.44700875685409</v>
      </c>
    </row>
    <row r="39" spans="1:7" ht="14.25" customHeight="1">
      <c r="A39" s="39" t="s">
        <v>23</v>
      </c>
      <c r="B39" s="43">
        <f>+'[1]ctvrtleti_HV'!B16</f>
        <v>115.86</v>
      </c>
      <c r="C39" s="43">
        <f>+'[1]ctvrtleti_HV'!C16</f>
        <v>140.6167</v>
      </c>
      <c r="D39" s="16">
        <f>+B39/B34*100</f>
        <v>105.96305103347356</v>
      </c>
      <c r="E39" s="38"/>
      <c r="F39" s="38"/>
      <c r="G39" s="23"/>
    </row>
    <row r="40" spans="1:7" ht="14.25" customHeight="1">
      <c r="A40" s="39" t="s">
        <v>24</v>
      </c>
      <c r="B40" s="38">
        <f>+'[1]roky_HV'!B12</f>
        <v>120.02</v>
      </c>
      <c r="C40" s="38">
        <f>+'[1]roky_HV'!C12</f>
        <v>146.8871</v>
      </c>
      <c r="D40" s="40">
        <f>+B40/B35*100</f>
        <v>105.9405066643128</v>
      </c>
      <c r="E40" s="38">
        <f>+'[1]roky_HV'!E12</f>
        <v>133.38</v>
      </c>
      <c r="F40" s="38">
        <f>+'[1]roky_HV'!F12</f>
        <v>142.0872</v>
      </c>
      <c r="G40" s="42">
        <f>+E40/E35*100</f>
        <v>103.0359212050985</v>
      </c>
    </row>
    <row r="41" spans="1:7" ht="14.25" customHeight="1">
      <c r="A41" s="22"/>
      <c r="B41" s="38"/>
      <c r="C41" s="38"/>
      <c r="D41" s="16"/>
      <c r="E41" s="38"/>
      <c r="F41" s="38"/>
      <c r="G41" s="23"/>
    </row>
    <row r="42" spans="1:7" ht="14.25" customHeight="1">
      <c r="A42" s="22" t="s">
        <v>17</v>
      </c>
      <c r="B42" s="43">
        <f>+'[1]ctvrtleti_HV'!B18</f>
        <v>118.56</v>
      </c>
      <c r="C42" s="43">
        <f>+'[1]ctvrtleti_HV'!C18</f>
        <v>145.6405</v>
      </c>
      <c r="D42" s="16">
        <f>+B42/B37*100</f>
        <v>104.78126380910295</v>
      </c>
      <c r="E42" s="38"/>
      <c r="F42" s="38"/>
      <c r="G42" s="23"/>
    </row>
    <row r="43" spans="1:7" ht="14.25" customHeight="1">
      <c r="A43" s="39" t="s">
        <v>22</v>
      </c>
      <c r="B43" s="43">
        <f>+'[1]ctvrtleti_HV'!B19</f>
        <v>118.48</v>
      </c>
      <c r="C43" s="43">
        <f>+'[1]ctvrtleti_HV'!C19</f>
        <v>145.1702</v>
      </c>
      <c r="D43" s="16">
        <f>+B43/B38*100</f>
        <v>103.02608695652174</v>
      </c>
      <c r="E43" s="43">
        <f>+'[1]ctvrtleti_HV'!E19</f>
        <v>130.68</v>
      </c>
      <c r="F43" s="43">
        <f>+'[1]ctvrtleti_HV'!F19</f>
        <v>138.0148</v>
      </c>
      <c r="G43" s="23">
        <f>+E43/E38*100</f>
        <v>104.39367311072057</v>
      </c>
    </row>
    <row r="44" spans="1:7" ht="14.25" customHeight="1">
      <c r="A44" s="39" t="s">
        <v>23</v>
      </c>
      <c r="B44" s="43">
        <f>+'[1]ctvrtleti_HV'!B20</f>
        <v>119.05</v>
      </c>
      <c r="C44" s="43">
        <f>+'[1]ctvrtleti_HV'!C20</f>
        <v>144.7352</v>
      </c>
      <c r="D44" s="16">
        <f>+B44/B39*100</f>
        <v>102.75332297600552</v>
      </c>
      <c r="E44" s="38"/>
      <c r="F44" s="38"/>
      <c r="G44" s="23"/>
    </row>
    <row r="45" spans="1:7" ht="14.25" customHeight="1">
      <c r="A45" s="39" t="s">
        <v>24</v>
      </c>
      <c r="B45" s="38">
        <f>+'[1]roky_HV'!B13</f>
        <v>122.29</v>
      </c>
      <c r="C45" s="38">
        <f>+'[1]roky_HV'!C13</f>
        <v>150.35</v>
      </c>
      <c r="D45" s="40">
        <f>+B45/B40*100</f>
        <v>101.89135144142645</v>
      </c>
      <c r="E45" s="38">
        <f>+'[1]roky_HV'!E13</f>
        <v>142.1</v>
      </c>
      <c r="F45" s="38">
        <f>+'[1]roky_HV'!F13</f>
        <v>151.9593</v>
      </c>
      <c r="G45" s="42">
        <f>+E45/E40*100</f>
        <v>106.5377118008697</v>
      </c>
    </row>
    <row r="46" spans="1:7" ht="14.25" customHeight="1">
      <c r="A46" s="22"/>
      <c r="B46" s="38"/>
      <c r="C46" s="38"/>
      <c r="D46" s="16"/>
      <c r="E46" s="38"/>
      <c r="F46" s="38"/>
      <c r="G46" s="23"/>
    </row>
    <row r="47" spans="1:7" ht="14.25" customHeight="1">
      <c r="A47" s="22" t="s">
        <v>18</v>
      </c>
      <c r="B47" s="43">
        <f>+'[1]ctvrtleti_HV'!B22</f>
        <v>120.83</v>
      </c>
      <c r="C47" s="43">
        <f>+'[1]ctvrtleti_HV'!C22</f>
        <v>148.9316</v>
      </c>
      <c r="D47" s="16">
        <f>+B47/B42*100</f>
        <v>101.9146423751687</v>
      </c>
      <c r="E47" s="38"/>
      <c r="F47" s="38"/>
      <c r="G47" s="23"/>
    </row>
    <row r="48" spans="1:7" ht="14.25" customHeight="1">
      <c r="A48" s="39" t="s">
        <v>22</v>
      </c>
      <c r="B48" s="43">
        <f>+'[1]ctvrtleti_HV'!B23</f>
        <v>121.51</v>
      </c>
      <c r="C48" s="43">
        <f>+'[1]ctvrtleti_HV'!C23</f>
        <v>149.0388</v>
      </c>
      <c r="D48" s="16">
        <f>+B48/B43*100</f>
        <v>102.55739365293721</v>
      </c>
      <c r="E48" s="43">
        <f>+'[1]ctvrtleti_HV'!E23</f>
        <v>133</v>
      </c>
      <c r="F48" s="43">
        <f>+'[1]ctvrtleti_HV'!F23</f>
        <v>140.4688</v>
      </c>
      <c r="G48" s="23">
        <f>+E48/E43*100</f>
        <v>101.7753290480563</v>
      </c>
    </row>
    <row r="49" spans="1:7" ht="14.25" customHeight="1">
      <c r="A49" s="39" t="s">
        <v>23</v>
      </c>
      <c r="B49" s="43">
        <f>+'[1]ctvrtleti_HV'!B24</f>
        <v>121.17</v>
      </c>
      <c r="C49" s="43">
        <f>+'[1]ctvrtleti_HV'!C24</f>
        <v>147.5478</v>
      </c>
      <c r="D49" s="16">
        <f>+B49/B44*100</f>
        <v>101.78076438471231</v>
      </c>
      <c r="E49" s="43"/>
      <c r="F49" s="43"/>
      <c r="G49" s="23"/>
    </row>
    <row r="50" spans="1:7" ht="14.25" customHeight="1" thickBot="1">
      <c r="A50" s="45" t="s">
        <v>24</v>
      </c>
      <c r="B50" s="46">
        <f>+'[1]roky_HV'!B14</f>
        <v>124.46</v>
      </c>
      <c r="C50" s="46">
        <f>+'[1]roky_HV'!C14</f>
        <v>152.4066</v>
      </c>
      <c r="D50" s="31">
        <f>+B50/B45*100</f>
        <v>101.77447052089295</v>
      </c>
      <c r="E50" s="46">
        <f>+'[1]roky_HV'!E14</f>
        <v>137.34</v>
      </c>
      <c r="F50" s="46">
        <f>+'[1]roky_HV'!F14</f>
        <v>146.5237</v>
      </c>
      <c r="G50" s="32">
        <f>+E50/E45*100</f>
        <v>96.65024630541873</v>
      </c>
    </row>
    <row r="52" spans="1:7" ht="39" customHeight="1">
      <c r="A52" s="33" t="s">
        <v>25</v>
      </c>
      <c r="B52" s="33"/>
      <c r="C52" s="33"/>
      <c r="D52" s="33"/>
      <c r="E52" s="33"/>
      <c r="F52" s="33"/>
      <c r="G52" s="33"/>
    </row>
  </sheetData>
  <sheetProtection/>
  <mergeCells count="6">
    <mergeCell ref="A2:G2"/>
    <mergeCell ref="A4:A5"/>
    <mergeCell ref="B4:D4"/>
    <mergeCell ref="E4:G4"/>
    <mergeCell ref="A52:G52"/>
    <mergeCell ref="A1:G1"/>
  </mergeCells>
  <printOptions/>
  <pageMargins left="0.54" right="0.58" top="0.64" bottom="0.49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2"/>
  <dimension ref="A1:G33"/>
  <sheetViews>
    <sheetView zoomScaleSheetLayoutView="115" zoomScalePageLayoutView="0" workbookViewId="0" topLeftCell="A1">
      <selection activeCell="A1" sqref="A1:F1"/>
    </sheetView>
  </sheetViews>
  <sheetFormatPr defaultColWidth="9.33203125" defaultRowHeight="12.75"/>
  <cols>
    <col min="1" max="1" width="22.5" style="0" customWidth="1"/>
    <col min="2" max="6" width="13" style="0" customWidth="1"/>
  </cols>
  <sheetData>
    <row r="1" spans="1:7" ht="13.5">
      <c r="A1" s="73" t="s">
        <v>35</v>
      </c>
      <c r="B1" s="73"/>
      <c r="C1" s="73"/>
      <c r="D1" s="73"/>
      <c r="E1" s="73"/>
      <c r="F1" s="73"/>
      <c r="G1" s="74"/>
    </row>
    <row r="2" spans="1:6" ht="19.5" customHeight="1">
      <c r="A2" s="72" t="s">
        <v>26</v>
      </c>
      <c r="B2" s="72"/>
      <c r="C2" s="72"/>
      <c r="D2" s="72"/>
      <c r="E2" s="72"/>
      <c r="F2" s="72"/>
    </row>
    <row r="3" spans="1:6" ht="14.25" thickBot="1">
      <c r="A3" s="1" t="s">
        <v>0</v>
      </c>
      <c r="B3" s="2"/>
      <c r="C3" s="2"/>
      <c r="D3" s="2"/>
      <c r="E3" s="2"/>
      <c r="F3" s="2"/>
    </row>
    <row r="4" spans="1:6" ht="24" customHeight="1">
      <c r="A4" s="3" t="s">
        <v>1</v>
      </c>
      <c r="B4" s="4" t="s">
        <v>26</v>
      </c>
      <c r="C4" s="5"/>
      <c r="D4" s="4" t="s">
        <v>27</v>
      </c>
      <c r="E4" s="5"/>
      <c r="F4" s="7"/>
    </row>
    <row r="5" spans="1:6" ht="15.75" customHeight="1">
      <c r="A5" s="47"/>
      <c r="B5" s="48" t="s">
        <v>28</v>
      </c>
      <c r="C5" s="49" t="s">
        <v>29</v>
      </c>
      <c r="D5" s="48" t="s">
        <v>28</v>
      </c>
      <c r="E5" s="50" t="s">
        <v>30</v>
      </c>
      <c r="F5" s="51"/>
    </row>
    <row r="6" spans="1:6" ht="15.75" customHeight="1" thickBot="1">
      <c r="A6" s="8"/>
      <c r="B6" s="52"/>
      <c r="C6" s="53"/>
      <c r="D6" s="52"/>
      <c r="E6" s="9" t="s">
        <v>31</v>
      </c>
      <c r="F6" s="54" t="s">
        <v>32</v>
      </c>
    </row>
    <row r="7" spans="1:6" ht="15.75" customHeight="1">
      <c r="A7" s="55"/>
      <c r="B7" s="56"/>
      <c r="C7" s="56"/>
      <c r="D7" s="56"/>
      <c r="E7" s="56"/>
      <c r="F7" s="57"/>
    </row>
    <row r="8" spans="1:6" ht="14.25" customHeight="1">
      <c r="A8" s="24" t="s">
        <v>14</v>
      </c>
      <c r="B8" s="58">
        <f>+'[1]ctvrtleti_T'!B6</f>
        <v>154.5953</v>
      </c>
      <c r="C8" s="59">
        <f>+'[1]ctvrtleti_T'!C6</f>
        <v>4.4017</v>
      </c>
      <c r="D8" s="59">
        <f>+'[1]ctvrtleti_T'!D6</f>
        <v>17.6622</v>
      </c>
      <c r="E8" s="60">
        <f>+'[1]ctvrtleti_T'!E6</f>
        <v>7.6178</v>
      </c>
      <c r="F8" s="61">
        <f>+'[1]ctvrtleti_T'!F6</f>
        <v>8.1061</v>
      </c>
    </row>
    <row r="9" spans="1:6" ht="14.25" customHeight="1">
      <c r="A9" s="18" t="s">
        <v>8</v>
      </c>
      <c r="B9" s="58">
        <f>+'[1]ctvrtleti_T'!B7</f>
        <v>152.8342</v>
      </c>
      <c r="C9" s="59">
        <f>+'[1]ctvrtleti_T'!C7</f>
        <v>4.7852</v>
      </c>
      <c r="D9" s="59">
        <f>+'[1]ctvrtleti_T'!D7</f>
        <v>19.8926</v>
      </c>
      <c r="E9" s="59">
        <f>+'[1]ctvrtleti_T'!E7</f>
        <v>8.3485</v>
      </c>
      <c r="F9" s="62">
        <f>+'[1]ctvrtleti_T'!F7</f>
        <v>8.0628</v>
      </c>
    </row>
    <row r="10" spans="1:6" ht="14.25" customHeight="1">
      <c r="A10" s="18" t="s">
        <v>9</v>
      </c>
      <c r="B10" s="58">
        <f>+'[1]ctvrtleti_T'!B8</f>
        <v>147.276</v>
      </c>
      <c r="C10" s="59">
        <f>+'[1]ctvrtleti_T'!C8</f>
        <v>5.0423</v>
      </c>
      <c r="D10" s="63">
        <f>+'[1]ctvrtleti_T'!D8</f>
        <v>25.6619</v>
      </c>
      <c r="E10" s="63">
        <f>+'[1]ctvrtleti_T'!E8</f>
        <v>8.2205</v>
      </c>
      <c r="F10" s="62">
        <f>+'[1]ctvrtleti_T'!F8</f>
        <v>13.8799</v>
      </c>
    </row>
    <row r="11" spans="1:6" ht="14.25" customHeight="1">
      <c r="A11" s="18" t="s">
        <v>10</v>
      </c>
      <c r="B11" s="64">
        <f>+'[1]roky_T'!B11</f>
        <v>146.6799</v>
      </c>
      <c r="C11" s="65">
        <f>+'[1]roky_T'!C11</f>
        <v>5.0484</v>
      </c>
      <c r="D11" s="65">
        <f>+'[1]roky_T'!D11</f>
        <v>26.685</v>
      </c>
      <c r="E11" s="65">
        <f>+'[1]roky_T'!E11</f>
        <v>8.5901</v>
      </c>
      <c r="F11" s="66">
        <f>+'[1]roky_T'!F11</f>
        <v>13.6966</v>
      </c>
    </row>
    <row r="12" spans="1:6" ht="14.25" customHeight="1">
      <c r="A12" s="18"/>
      <c r="B12" s="67"/>
      <c r="C12" s="63"/>
      <c r="D12" s="65"/>
      <c r="E12" s="65"/>
      <c r="F12" s="62"/>
    </row>
    <row r="13" spans="1:6" ht="14.25" customHeight="1">
      <c r="A13" s="18" t="s">
        <v>15</v>
      </c>
      <c r="B13" s="58">
        <f>+'[1]ctvrtleti_T'!B10</f>
        <v>154.3711</v>
      </c>
      <c r="C13" s="59">
        <f>+'[1]ctvrtleti_T'!C10</f>
        <v>4.8965</v>
      </c>
      <c r="D13" s="65">
        <f>+'[1]ctvrtleti_T'!D10</f>
        <v>18.8807</v>
      </c>
      <c r="E13" s="65">
        <f>+'[1]ctvrtleti_T'!E10</f>
        <v>7.6301</v>
      </c>
      <c r="F13" s="62">
        <f>+'[1]ctvrtleti_T'!F10</f>
        <v>8.3005</v>
      </c>
    </row>
    <row r="14" spans="1:6" ht="14.25" customHeight="1">
      <c r="A14" s="18" t="s">
        <v>8</v>
      </c>
      <c r="B14" s="58">
        <f>+'[1]ctvrtleti_T'!B11</f>
        <v>152.1375</v>
      </c>
      <c r="C14" s="59">
        <f>+'[1]ctvrtleti_T'!C11</f>
        <v>5.0111</v>
      </c>
      <c r="D14" s="59">
        <f>+'[1]ctvrtleti_T'!D11</f>
        <v>21.23</v>
      </c>
      <c r="E14" s="59">
        <f>+'[1]ctvrtleti_T'!E11</f>
        <v>8.2035</v>
      </c>
      <c r="F14" s="62">
        <f>+'[1]ctvrtleti_T'!F11</f>
        <v>8.806</v>
      </c>
    </row>
    <row r="15" spans="1:6" ht="14.25" customHeight="1">
      <c r="A15" s="18" t="s">
        <v>9</v>
      </c>
      <c r="B15" s="58">
        <f>+'[1]ctvrtleti_T'!B12</f>
        <v>146.8043</v>
      </c>
      <c r="C15" s="59">
        <f>+'[1]ctvrtleti_T'!C12</f>
        <v>5.0685</v>
      </c>
      <c r="D15" s="65">
        <f>+'[1]ctvrtleti_T'!D12</f>
        <v>26.7445</v>
      </c>
      <c r="E15" s="65">
        <f>+'[1]ctvrtleti_T'!E12</f>
        <v>8.1517</v>
      </c>
      <c r="F15" s="62">
        <f>+'[1]ctvrtleti_T'!F12</f>
        <v>14.0187</v>
      </c>
    </row>
    <row r="16" spans="1:6" ht="14.25" customHeight="1">
      <c r="A16" s="18" t="s">
        <v>10</v>
      </c>
      <c r="B16" s="64">
        <f>+'[1]roky_T'!B12</f>
        <v>146.7362</v>
      </c>
      <c r="C16" s="65">
        <f>+'[1]roky_T'!C12</f>
        <v>5.0987</v>
      </c>
      <c r="D16" s="65">
        <f>+'[1]roky_T'!D12</f>
        <v>27.4765</v>
      </c>
      <c r="E16" s="65">
        <f>+'[1]roky_T'!E12</f>
        <v>8.6128</v>
      </c>
      <c r="F16" s="66">
        <f>+'[1]roky_T'!F12</f>
        <v>13.8833</v>
      </c>
    </row>
    <row r="17" spans="1:6" ht="14.25" customHeight="1">
      <c r="A17" s="22"/>
      <c r="B17" s="64"/>
      <c r="C17" s="65"/>
      <c r="D17" s="65"/>
      <c r="E17" s="65"/>
      <c r="F17" s="62"/>
    </row>
    <row r="18" spans="1:6" ht="14.25" customHeight="1">
      <c r="A18" s="22" t="s">
        <v>16</v>
      </c>
      <c r="B18" s="58">
        <f>+'[1]ctvrtleti_T'!B14</f>
        <v>154.3457</v>
      </c>
      <c r="C18" s="59">
        <f>+'[1]ctvrtleti_T'!C14</f>
        <v>4.7071</v>
      </c>
      <c r="D18" s="65">
        <f>+'[1]ctvrtleti_T'!D14</f>
        <v>18.8107</v>
      </c>
      <c r="E18" s="65">
        <f>+'[1]ctvrtleti_T'!E14</f>
        <v>5.5183</v>
      </c>
      <c r="F18" s="62">
        <f>+'[1]ctvrtleti_T'!F14</f>
        <v>9.0828</v>
      </c>
    </row>
    <row r="19" spans="1:6" ht="14.25" customHeight="1">
      <c r="A19" s="18" t="s">
        <v>8</v>
      </c>
      <c r="B19" s="58">
        <f>+'[1]ctvrtleti_T'!B15</f>
        <v>152.7917</v>
      </c>
      <c r="C19" s="59">
        <f>+'[1]ctvrtleti_T'!C15</f>
        <v>4.6804</v>
      </c>
      <c r="D19" s="59">
        <f>+'[1]ctvrtleti_T'!D15</f>
        <v>20.3717</v>
      </c>
      <c r="E19" s="59">
        <f>+'[1]ctvrtleti_T'!E15</f>
        <v>6.6977</v>
      </c>
      <c r="F19" s="62">
        <f>+'[1]ctvrtleti_T'!F15</f>
        <v>9.4702</v>
      </c>
    </row>
    <row r="20" spans="1:6" ht="14.25" customHeight="1">
      <c r="A20" s="18" t="s">
        <v>9</v>
      </c>
      <c r="B20" s="58">
        <f>+'[1]ctvrtleti_T'!B16</f>
        <v>149.0331</v>
      </c>
      <c r="C20" s="59">
        <f>+'[1]ctvrtleti_T'!C16</f>
        <v>4.6541</v>
      </c>
      <c r="D20" s="65">
        <f>+'[1]ctvrtleti_T'!D16</f>
        <v>25.1491</v>
      </c>
      <c r="E20" s="65">
        <f>+'[1]ctvrtleti_T'!E16</f>
        <v>7.2141</v>
      </c>
      <c r="F20" s="62">
        <f>+'[1]ctvrtleti_T'!F16</f>
        <v>14.4597</v>
      </c>
    </row>
    <row r="21" spans="1:6" ht="14.25" customHeight="1">
      <c r="A21" s="18" t="s">
        <v>10</v>
      </c>
      <c r="B21" s="64">
        <f>+'[1]roky_T'!B13</f>
        <v>147.0841</v>
      </c>
      <c r="C21" s="65">
        <f>+'[1]roky_T'!C13</f>
        <v>4.4367</v>
      </c>
      <c r="D21" s="65">
        <f>+'[1]roky_T'!D13</f>
        <v>27.2038</v>
      </c>
      <c r="E21" s="65">
        <f>+'[1]roky_T'!E13</f>
        <v>7.7945</v>
      </c>
      <c r="F21" s="66">
        <f>+'[1]roky_T'!F13</f>
        <v>14.5205</v>
      </c>
    </row>
    <row r="22" spans="1:6" ht="14.25" customHeight="1">
      <c r="A22" s="22"/>
      <c r="B22" s="64"/>
      <c r="C22" s="65"/>
      <c r="D22" s="65"/>
      <c r="E22" s="65"/>
      <c r="F22" s="62"/>
    </row>
    <row r="23" spans="1:6" ht="14.25" customHeight="1">
      <c r="A23" s="22" t="s">
        <v>17</v>
      </c>
      <c r="B23" s="58">
        <f>+'[1]ctvrtleti_T'!B18</f>
        <v>149.4578</v>
      </c>
      <c r="C23" s="59">
        <f>+'[1]ctvrtleti_T'!C18</f>
        <v>2.8559</v>
      </c>
      <c r="D23" s="65">
        <f>+'[1]ctvrtleti_T'!D18</f>
        <v>19.8229</v>
      </c>
      <c r="E23" s="65">
        <f>+'[1]ctvrtleti_T'!E18</f>
        <v>4.2934</v>
      </c>
      <c r="F23" s="62">
        <f>+'[1]ctvrtleti_T'!F18</f>
        <v>10.5901</v>
      </c>
    </row>
    <row r="24" spans="1:6" ht="14.25" customHeight="1">
      <c r="A24" s="18" t="s">
        <v>8</v>
      </c>
      <c r="B24" s="58">
        <f>+'[1]ctvrtleti_T'!B19</f>
        <v>149.5048</v>
      </c>
      <c r="C24" s="59">
        <f>+'[1]ctvrtleti_T'!C19</f>
        <v>3.0665</v>
      </c>
      <c r="D24" s="59">
        <f>+'[1]ctvrtleti_T'!D19</f>
        <v>21.231</v>
      </c>
      <c r="E24" s="59">
        <f>+'[1]ctvrtleti_T'!E19</f>
        <v>5.2724</v>
      </c>
      <c r="F24" s="62">
        <f>+'[1]ctvrtleti_T'!F19</f>
        <v>9.8287</v>
      </c>
    </row>
    <row r="25" spans="1:6" ht="14.25" customHeight="1">
      <c r="A25" s="18" t="s">
        <v>9</v>
      </c>
      <c r="B25" s="58">
        <f>+'[1]ctvrtleti_T'!B20</f>
        <v>146.7461</v>
      </c>
      <c r="C25" s="59">
        <f>+'[1]ctvrtleti_T'!C20</f>
        <v>3.3504</v>
      </c>
      <c r="D25" s="65">
        <f>+'[1]ctvrtleti_T'!D20</f>
        <v>25.336</v>
      </c>
      <c r="E25" s="65">
        <f>+'[1]ctvrtleti_T'!E20</f>
        <v>5.3798</v>
      </c>
      <c r="F25" s="62">
        <f>+'[1]ctvrtleti_T'!F20</f>
        <v>14.4067</v>
      </c>
    </row>
    <row r="26" spans="1:6" ht="14.25" customHeight="1">
      <c r="A26" s="18" t="s">
        <v>10</v>
      </c>
      <c r="B26" s="64">
        <f>+'[1]roky_T'!B14</f>
        <v>145.9265</v>
      </c>
      <c r="C26" s="65">
        <f>+'[1]roky_T'!C14</f>
        <v>3.4149</v>
      </c>
      <c r="D26" s="65">
        <f>+'[1]roky_T'!D14</f>
        <v>26.8707</v>
      </c>
      <c r="E26" s="65">
        <f>+'[1]roky_T'!E14</f>
        <v>5.9106</v>
      </c>
      <c r="F26" s="66">
        <f>+'[1]roky_T'!F14</f>
        <v>14.6366</v>
      </c>
    </row>
    <row r="27" spans="1:6" ht="14.25" customHeight="1">
      <c r="A27" s="22"/>
      <c r="B27" s="64"/>
      <c r="C27" s="65"/>
      <c r="D27" s="65"/>
      <c r="E27" s="65"/>
      <c r="F27" s="66"/>
    </row>
    <row r="28" spans="1:6" ht="14.25" customHeight="1">
      <c r="A28" s="22" t="s">
        <v>18</v>
      </c>
      <c r="B28" s="58">
        <f>+'[1]ctvrtleti_T'!B22</f>
        <v>154.0142</v>
      </c>
      <c r="C28" s="59">
        <f>+'[1]ctvrtleti_T'!C22</f>
        <v>3.3973</v>
      </c>
      <c r="D28" s="65">
        <f>+'[1]ctvrtleti_T'!D22</f>
        <v>15.6734</v>
      </c>
      <c r="E28" s="65">
        <f>+'[1]ctvrtleti_T'!E22</f>
        <v>3.7495</v>
      </c>
      <c r="F28" s="62">
        <f>+'[1]ctvrtleti_T'!F22</f>
        <v>8.5181</v>
      </c>
    </row>
    <row r="29" spans="1:6" ht="14.25" customHeight="1">
      <c r="A29" s="18" t="s">
        <v>8</v>
      </c>
      <c r="B29" s="58">
        <f>+'[1]ctvrtleti_T'!B23</f>
        <v>154.4077</v>
      </c>
      <c r="C29" s="59">
        <f>+'[1]ctvrtleti_T'!C23</f>
        <v>3.6412</v>
      </c>
      <c r="D29" s="65">
        <f>+'[1]ctvrtleti_T'!D23</f>
        <v>16.9206</v>
      </c>
      <c r="E29" s="65">
        <f>+'[1]ctvrtleti_T'!E23</f>
        <v>4.9691</v>
      </c>
      <c r="F29" s="62">
        <f>+'[1]ctvrtleti_T'!F23</f>
        <v>8.4853</v>
      </c>
    </row>
    <row r="30" spans="1:6" ht="14.25" customHeight="1">
      <c r="A30" s="18" t="s">
        <v>9</v>
      </c>
      <c r="B30" s="58">
        <f>+'[1]ctvrtleti_T'!B24</f>
        <v>149.656</v>
      </c>
      <c r="C30" s="59">
        <f>+'[1]ctvrtleti_T'!C24</f>
        <v>3.8942</v>
      </c>
      <c r="D30" s="65">
        <f>+'[1]ctvrtleti_T'!D24</f>
        <v>23.1657</v>
      </c>
      <c r="E30" s="65">
        <f>+'[1]ctvrtleti_T'!E24</f>
        <v>5.1476</v>
      </c>
      <c r="F30" s="62">
        <f>+'[1]ctvrtleti_T'!F24</f>
        <v>13.6878</v>
      </c>
    </row>
    <row r="31" spans="1:6" ht="14.25" customHeight="1" thickBot="1">
      <c r="A31" s="68" t="s">
        <v>10</v>
      </c>
      <c r="B31" s="69">
        <f>+'[1]roky_T'!B15</f>
        <v>148.8765</v>
      </c>
      <c r="C31" s="70">
        <f>+'[1]roky_T'!C15</f>
        <v>4.0516</v>
      </c>
      <c r="D31" s="70">
        <f>+'[1]roky_T'!D15</f>
        <v>24.7446</v>
      </c>
      <c r="E31" s="70">
        <f>+'[1]roky_T'!E15</f>
        <v>5.5361</v>
      </c>
      <c r="F31" s="71">
        <f>+'[1]roky_T'!F15</f>
        <v>14.2246</v>
      </c>
    </row>
    <row r="32" ht="13.5" customHeight="1"/>
    <row r="33" spans="1:6" ht="13.5" customHeight="1">
      <c r="A33" s="33"/>
      <c r="B33" s="33"/>
      <c r="C33" s="33"/>
      <c r="D33" s="33"/>
      <c r="E33" s="33"/>
      <c r="F33" s="33"/>
    </row>
    <row r="34" ht="13.5" customHeight="1"/>
    <row r="35" ht="13.5" customHeight="1"/>
  </sheetData>
  <sheetProtection/>
  <mergeCells count="10">
    <mergeCell ref="A33:F33"/>
    <mergeCell ref="A1:F1"/>
    <mergeCell ref="A2:F2"/>
    <mergeCell ref="A4:A6"/>
    <mergeCell ref="B4:C4"/>
    <mergeCell ref="D4:F4"/>
    <mergeCell ref="B5:B6"/>
    <mergeCell ref="C5:C6"/>
    <mergeCell ref="D5:D6"/>
    <mergeCell ref="E5:F5"/>
  </mergeCells>
  <printOptions/>
  <pageMargins left="0.54" right="0.58" top="0.64" bottom="0.4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ISPV - časové řady 2006 - 2010</dc:title>
  <dc:subject>Informační systém o průměrném výdělku</dc:subject>
  <dc:creator>TREXIMA, spol s.r.o</dc:creator>
  <cp:keywords>ISPV, časové řady</cp:keywords>
  <dc:description/>
  <cp:lastModifiedBy>Mrázek Pavel</cp:lastModifiedBy>
  <cp:lastPrinted>2011-12-07T08:54:19Z</cp:lastPrinted>
  <dcterms:created xsi:type="dcterms:W3CDTF">2011-12-07T08:49:26Z</dcterms:created>
  <dcterms:modified xsi:type="dcterms:W3CDTF">2011-12-07T08:57:18Z</dcterms:modified>
  <cp:category/>
  <cp:version/>
  <cp:contentType/>
  <cp:contentStatus/>
</cp:coreProperties>
</file>